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E:\共用\08.中壢區弘成A單位\中壢區-A派B\每月B單位輪派統計\"/>
    </mc:Choice>
  </mc:AlternateContent>
  <xr:revisionPtr revIDLastSave="0" documentId="13_ncr:1_{561F6AD4-DA77-4F9B-BBA5-A60422116C8E}" xr6:coauthVersionLast="36" xr6:coauthVersionMax="47" xr10:uidLastSave="{00000000-0000-0000-0000-000000000000}"/>
  <bookViews>
    <workbookView xWindow="-105" yWindow="-105" windowWidth="23250" windowHeight="12450" activeTab="3" xr2:uid="{2AD34017-5730-427F-984F-4D3B99AB0F56}"/>
  </bookViews>
  <sheets>
    <sheet name="B單位名單" sheetId="1" r:id="rId1"/>
    <sheet name="居家服務" sheetId="2" r:id="rId2"/>
    <sheet name="交通接送" sheetId="7" r:id="rId3"/>
    <sheet name="專業服務" sheetId="6" r:id="rId4"/>
    <sheet name="居家喘息" sheetId="8" r:id="rId5"/>
    <sheet name="日間照顧" sheetId="4" r:id="rId6"/>
    <sheet name="機構喘息" sheetId="9" r:id="rId7"/>
    <sheet name="到宅沐浴車" sheetId="11" r:id="rId8"/>
  </sheets>
  <externalReferences>
    <externalReference r:id="rId9"/>
    <externalReference r:id="rId10"/>
    <externalReference r:id="rId11"/>
    <externalReference r:id="rId12"/>
    <externalReference r:id="rId1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2" i="1" l="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F60" i="1"/>
  <c r="I59" i="1"/>
  <c r="H59" i="1"/>
  <c r="F59" i="1"/>
  <c r="I58" i="1"/>
  <c r="H58" i="1"/>
  <c r="F58" i="1"/>
  <c r="I57" i="1"/>
  <c r="H57" i="1"/>
  <c r="I56" i="1"/>
  <c r="H56" i="1"/>
  <c r="I55" i="1"/>
  <c r="H55" i="1"/>
  <c r="I54" i="1"/>
  <c r="H54" i="1"/>
  <c r="I53" i="1"/>
  <c r="H53" i="1"/>
  <c r="I52" i="1"/>
  <c r="H52" i="1"/>
  <c r="I51" i="1"/>
  <c r="H51" i="1"/>
  <c r="I50" i="1"/>
  <c r="H50" i="1"/>
  <c r="I49" i="1"/>
  <c r="H49" i="1"/>
  <c r="I48" i="1"/>
  <c r="H48" i="1"/>
  <c r="I47" i="1"/>
  <c r="H47" i="1"/>
  <c r="I46" i="1"/>
  <c r="H46" i="1"/>
  <c r="B46" i="1"/>
  <c r="I45" i="1"/>
  <c r="H45" i="1"/>
  <c r="B45" i="1"/>
  <c r="I44" i="1"/>
  <c r="H44" i="1"/>
  <c r="B44" i="1"/>
  <c r="I43" i="1"/>
  <c r="H43" i="1"/>
  <c r="B43" i="1"/>
  <c r="I42" i="1"/>
  <c r="H42" i="1"/>
  <c r="B42" i="1"/>
  <c r="I41" i="1"/>
  <c r="H41" i="1"/>
  <c r="B41" i="1"/>
  <c r="I40" i="1"/>
  <c r="H40" i="1"/>
  <c r="B40" i="1"/>
  <c r="I39" i="1"/>
  <c r="H39" i="1"/>
  <c r="B39" i="1"/>
  <c r="I38" i="1"/>
  <c r="H38" i="1"/>
  <c r="B38" i="1"/>
  <c r="H37" i="1"/>
  <c r="B37" i="1"/>
  <c r="H36" i="1"/>
  <c r="B36" i="1"/>
  <c r="H35" i="1"/>
  <c r="B35" i="1"/>
  <c r="H34" i="1"/>
  <c r="B34" i="1"/>
  <c r="H33" i="1"/>
  <c r="B33" i="1"/>
  <c r="H32" i="1"/>
  <c r="B32" i="1"/>
  <c r="H31" i="1"/>
  <c r="B31" i="1"/>
  <c r="I30" i="1"/>
  <c r="H30" i="1"/>
  <c r="B30" i="1"/>
  <c r="I29" i="1"/>
  <c r="H29" i="1"/>
  <c r="B29" i="1"/>
  <c r="I28" i="1"/>
  <c r="H28" i="1"/>
  <c r="B28" i="1"/>
  <c r="I27" i="1"/>
  <c r="H27" i="1"/>
  <c r="B27" i="1"/>
  <c r="I26" i="1"/>
  <c r="H26" i="1"/>
  <c r="B26" i="1"/>
  <c r="I25" i="1"/>
  <c r="H25" i="1"/>
  <c r="B25" i="1"/>
  <c r="I24" i="1"/>
  <c r="H24" i="1"/>
  <c r="F24" i="1"/>
  <c r="B24" i="1"/>
  <c r="H23" i="1"/>
  <c r="F23" i="1"/>
  <c r="B23" i="1"/>
  <c r="H22" i="1"/>
  <c r="F22" i="1"/>
  <c r="B22" i="1"/>
  <c r="H21" i="1"/>
  <c r="B21" i="1"/>
  <c r="H20" i="1"/>
  <c r="B20" i="1"/>
  <c r="H19" i="1"/>
  <c r="B19" i="1"/>
  <c r="I18" i="1"/>
  <c r="H18" i="1"/>
  <c r="B18" i="1"/>
  <c r="I17" i="1"/>
  <c r="F17" i="1"/>
  <c r="B17" i="1"/>
  <c r="I16" i="1"/>
  <c r="F16" i="1"/>
  <c r="B16" i="1"/>
  <c r="I15" i="1"/>
  <c r="F15" i="1"/>
  <c r="B15" i="1"/>
  <c r="I14" i="1"/>
  <c r="F14" i="1"/>
  <c r="B14" i="1"/>
  <c r="I13" i="1"/>
  <c r="F13" i="1"/>
  <c r="B13" i="1"/>
  <c r="I12" i="1"/>
  <c r="F12" i="1"/>
  <c r="B12" i="1"/>
  <c r="I11" i="1"/>
  <c r="F11" i="1"/>
  <c r="B11" i="1"/>
  <c r="I10" i="1"/>
  <c r="F10" i="1"/>
  <c r="B10" i="1"/>
  <c r="I9" i="1"/>
  <c r="F9" i="1"/>
  <c r="B9" i="1"/>
  <c r="I8" i="1"/>
  <c r="F8" i="1"/>
  <c r="B8" i="1"/>
  <c r="I7" i="1"/>
  <c r="F7" i="1"/>
  <c r="B7" i="1"/>
  <c r="I6" i="1"/>
  <c r="F6" i="1"/>
  <c r="B6" i="1"/>
  <c r="J5" i="1"/>
  <c r="I5" i="1"/>
  <c r="F5" i="1"/>
  <c r="B5" i="1"/>
  <c r="J4" i="1"/>
  <c r="I4" i="1"/>
  <c r="F4" i="1"/>
  <c r="B4" i="1"/>
</calcChain>
</file>

<file path=xl/sharedStrings.xml><?xml version="1.0" encoding="utf-8"?>
<sst xmlns="http://schemas.openxmlformats.org/spreadsheetml/2006/main" count="548" uniqueCount="299">
  <si>
    <t>新/舊/改派</t>
    <phoneticPr fontId="2" type="noConversion"/>
  </si>
  <si>
    <t>居家服務</t>
    <phoneticPr fontId="2" type="noConversion"/>
  </si>
  <si>
    <t>日間照顧/小規機</t>
    <phoneticPr fontId="2" type="noConversion"/>
  </si>
  <si>
    <t>家庭托顧</t>
    <phoneticPr fontId="2" type="noConversion"/>
  </si>
  <si>
    <t>到宅沐浴車</t>
    <phoneticPr fontId="2" type="noConversion"/>
  </si>
  <si>
    <t>專業服務</t>
    <phoneticPr fontId="2" type="noConversion"/>
  </si>
  <si>
    <t>交通接送</t>
    <phoneticPr fontId="2" type="noConversion"/>
  </si>
  <si>
    <t>居家喘息</t>
    <phoneticPr fontId="2" type="noConversion"/>
  </si>
  <si>
    <t>機構喘息</t>
    <phoneticPr fontId="2" type="noConversion"/>
  </si>
  <si>
    <t>餐飲服務</t>
    <phoneticPr fontId="2" type="noConversion"/>
  </si>
  <si>
    <t>新案</t>
    <phoneticPr fontId="2" type="noConversion"/>
  </si>
  <si>
    <t>職物語長照事業有限公司附設桃園市私立樂職心綜合長照機構</t>
  </si>
  <si>
    <t>財團法人桃園市私立怡德老人長期照顧中心（養護型）附設桃園市私立怡德綜合長照機構</t>
  </si>
  <si>
    <t>寬福護理之家</t>
    <phoneticPr fontId="2" type="noConversion"/>
  </si>
  <si>
    <t>世豪小客車租賃有限公司</t>
  </si>
  <si>
    <t>桃園市私立弘成居家長照機構</t>
  </si>
  <si>
    <t>寬福護理之家</t>
  </si>
  <si>
    <t>舊案</t>
    <phoneticPr fontId="2" type="noConversion"/>
  </si>
  <si>
    <t>中化銀髮事業股份有限公司附設桃園市私立中化銀髮居家長照機構</t>
  </si>
  <si>
    <t>桃園市私立旭登居家式服務類長期照顧服務機構</t>
    <phoneticPr fontId="2" type="noConversion"/>
  </si>
  <si>
    <t>職物語居家職能治療所</t>
  </si>
  <si>
    <t>福倫交通股份有限公司</t>
  </si>
  <si>
    <t>改派</t>
    <phoneticPr fontId="2" type="noConversion"/>
  </si>
  <si>
    <t>社團法人桃園市照顧服務協進會</t>
    <phoneticPr fontId="2" type="noConversion"/>
  </si>
  <si>
    <t>桃園居家職能治療所</t>
  </si>
  <si>
    <t>財團法人桃園市私立怡德老人長期照顧中心(養護型)附設桃園市私立怡德綜合長照機構</t>
  </si>
  <si>
    <t>社團法人臺灣樂福國際慈善福利協會</t>
    <phoneticPr fontId="2" type="noConversion"/>
  </si>
  <si>
    <t>康健小客車租賃有限公司</t>
  </si>
  <si>
    <t>桃園市私立寬福居家式服務類長期照顧服務機構</t>
  </si>
  <si>
    <t>尚倫國際租車有限公司</t>
  </si>
  <si>
    <t>桃園市私立旭登居家式服務類長期照顧服務機構</t>
  </si>
  <si>
    <t>億家安居家物理治療所</t>
  </si>
  <si>
    <t>新航國際租賃有限公司</t>
  </si>
  <si>
    <t>財團法人天下為公社會福利慈善事業基金會附設新北市私立天下為公居家式服務類長期照顧服務機構</t>
  </si>
  <si>
    <t>惠好居家職能治療所</t>
  </si>
  <si>
    <t>社團法人臺中市綠生活創意行動協會</t>
  </si>
  <si>
    <t>桃園皇家護理之家</t>
  </si>
  <si>
    <t>廣元長照社團法人附設桃園市私立元德綜合長照機構</t>
  </si>
  <si>
    <t>敏盛綜合醫院附設護理之家</t>
  </si>
  <si>
    <t>桃園市私立銀寶寶居家長照機構</t>
  </si>
  <si>
    <t>致樂居家物理治療所</t>
  </si>
  <si>
    <t>全能居家職能治療所</t>
  </si>
  <si>
    <t>桃園市私立健德居家長照機構</t>
  </si>
  <si>
    <t>瑞之盟居家語言治療所</t>
  </si>
  <si>
    <t>南雅護理之家</t>
  </si>
  <si>
    <t>沛田心理治療所</t>
  </si>
  <si>
    <t>詠馨居家護理所</t>
  </si>
  <si>
    <t>健亞護理之家</t>
  </si>
  <si>
    <t>霖口居家語言治療所</t>
  </si>
  <si>
    <t>桃園市私立天使居家長照機構</t>
  </si>
  <si>
    <t>桃園市私立家和居家長照機構</t>
  </si>
  <si>
    <t>達特窩可居家物理治療所</t>
  </si>
  <si>
    <t>桃園市私立關愛居家長照機構</t>
  </si>
  <si>
    <t>福安居家物理治療所</t>
  </si>
  <si>
    <t>桃園市私立家瑞居家長照機構</t>
  </si>
  <si>
    <t>臺北榮民總醫院桃園分院附設松柏園護理之家</t>
  </si>
  <si>
    <t>晴天居家護理所</t>
  </si>
  <si>
    <t>衛生福利部樂生療養院附設護理之家</t>
  </si>
  <si>
    <t>敦仁診所附設居家護理所</t>
  </si>
  <si>
    <t>安安物理治療所</t>
  </si>
  <si>
    <t>仁義護理之家</t>
  </si>
  <si>
    <t>桃園市私立睿齡居家長照機構</t>
  </si>
  <si>
    <t>樂福居家護理所</t>
  </si>
  <si>
    <t>德宥居家長照有限公司附設桃園市私立德宥居家長照機構</t>
  </si>
  <si>
    <t>信安護理之家</t>
  </si>
  <si>
    <t>桃園市私立十分之一居家長照機構</t>
  </si>
  <si>
    <t>達特窩可事業有限公司附設新北市私立賴夫居家長照機構</t>
  </si>
  <si>
    <t>貴族樂活股份有限公司附設桃園市私立貴族居家長照機構</t>
  </si>
  <si>
    <t>長庚醫療財團法人附設長青護理之家</t>
  </si>
  <si>
    <t>仁心居家物理治療所</t>
  </si>
  <si>
    <t>大慶護理之家</t>
  </si>
  <si>
    <t>桃園市私立荃人居家長照機構</t>
  </si>
  <si>
    <t>群和居家護理所</t>
  </si>
  <si>
    <t>松林護理之家</t>
  </si>
  <si>
    <t>桃園市私立慈照居家式服務類長期照顧服務機構</t>
  </si>
  <si>
    <t>財團法人中華民國佛教慈濟慈善事業基金會桃園市私立慈濟居家長照機構</t>
  </si>
  <si>
    <t>鐵牛居家職能治療所</t>
  </si>
  <si>
    <t>財團法人雙福社會福利慈善事業基金會附設桃園市私立雙福居家長照機構</t>
  </si>
  <si>
    <t>福樂居家物理治療所</t>
  </si>
  <si>
    <t>至善天下護理之家</t>
  </si>
  <si>
    <t>桃園市私立怡宏居家長照機構</t>
  </si>
  <si>
    <t>美一天居家物理治療所</t>
  </si>
  <si>
    <t>福仁護理之家</t>
  </si>
  <si>
    <t>桃園市私立福安居家長照機構</t>
  </si>
  <si>
    <t>桃寶事業有限公司附設桃園市私立桃寶居家長照機構</t>
  </si>
  <si>
    <t>樂鑫護理之家</t>
  </si>
  <si>
    <t>祈癒職能治療所</t>
  </si>
  <si>
    <t>桃園市私立全家人居家長照機構</t>
  </si>
  <si>
    <t>洋恩居家物理治療所</t>
  </si>
  <si>
    <t>中敏護理之家</t>
  </si>
  <si>
    <t>馨安居家護理所</t>
  </si>
  <si>
    <t>旭登護理之家</t>
  </si>
  <si>
    <t>桃園市私立慈山居家長照機構</t>
  </si>
  <si>
    <t>家安居家護理所</t>
  </si>
  <si>
    <t>桃園市私立元福護理之家</t>
  </si>
  <si>
    <t>愛迪樂居家職能治療所</t>
  </si>
  <si>
    <t>桃園市私立大溪老人長期照顧中心(養護型)</t>
  </si>
  <si>
    <t>桃園市私立眾生老人長期照顧中心（養護型）</t>
  </si>
  <si>
    <t>百樂居家呼吸照護所</t>
  </si>
  <si>
    <t>桃園市私立高強居家長照機構</t>
  </si>
  <si>
    <t>用心居家呼吸照護所</t>
  </si>
  <si>
    <t>桃園市私立家慈居家長照機構</t>
  </si>
  <si>
    <t>大園敏盛醫院附設護理之家</t>
  </si>
  <si>
    <t>惟心長照有限公司附設桃園市私立惟心居家長照機構</t>
  </si>
  <si>
    <t>揚明護理之家</t>
  </si>
  <si>
    <t>寶珠職能治療所</t>
  </si>
  <si>
    <t>桃園市私立群和居家長照機構</t>
  </si>
  <si>
    <t>德宣居家長照有限公司附設桃園市私立德宣居家長照機構</t>
  </si>
  <si>
    <t>承恩護理之家</t>
  </si>
  <si>
    <t>桃園市私立宜適康居家長照機構</t>
  </si>
  <si>
    <t>平鎮佳醫護理之家</t>
  </si>
  <si>
    <t>陽明醫院附設護理之家</t>
  </si>
  <si>
    <t>芯薏企業有限公司附設桃園市私立芯薏居家長照機構</t>
  </si>
  <si>
    <t>智化護理之家</t>
  </si>
  <si>
    <t>信醫物理治療所</t>
  </si>
  <si>
    <t>太陽桃園長照社團法人附設桃園市私立龍潭住宿長照機構</t>
  </si>
  <si>
    <t>國軍桃園總醫院附設護理之家</t>
  </si>
  <si>
    <t>衛生福利部桃園醫院附設居家護理所</t>
  </si>
  <si>
    <t>天成醫院附設護理之家</t>
  </si>
  <si>
    <t>荷蘭村護理之家</t>
  </si>
  <si>
    <t>忠祥居家護理所</t>
  </si>
  <si>
    <t>中敏居家護理所</t>
  </si>
  <si>
    <t>宥心生活有限公司附設桃園市私立宥心居家長照機構</t>
  </si>
  <si>
    <t>序</t>
    <phoneticPr fontId="2" type="noConversion"/>
  </si>
  <si>
    <t>日間照顧服務</t>
    <phoneticPr fontId="2" type="noConversion"/>
  </si>
  <si>
    <t>指定</t>
    <phoneticPr fontId="2" type="noConversion"/>
  </si>
  <si>
    <t>輪派</t>
    <phoneticPr fontId="2" type="noConversion"/>
  </si>
  <si>
    <t>宜寧居家護理所</t>
  </si>
  <si>
    <t>家馨居家護理所</t>
  </si>
  <si>
    <t>大園敏盛醫院附設居家護理所</t>
  </si>
  <si>
    <t>北台灣無障礙運輸產業工會</t>
    <phoneticPr fontId="2" type="noConversion"/>
  </si>
  <si>
    <t>台灣福祉車租賃有限公司</t>
    <phoneticPr fontId="2" type="noConversion"/>
  </si>
  <si>
    <t>清山交通有限公司</t>
    <phoneticPr fontId="2" type="noConversion"/>
  </si>
  <si>
    <t>佳禾通業股份有限公司</t>
    <phoneticPr fontId="2" type="noConversion"/>
  </si>
  <si>
    <t>金旺租賃有限公司</t>
    <phoneticPr fontId="2" type="noConversion"/>
  </si>
  <si>
    <t>社團法人桃園市愛鄰舍協會附設桃園市私立幸福社區式服務類長期照顧服務機構</t>
  </si>
  <si>
    <t>桃園市私立龍昌社區長照機構</t>
  </si>
  <si>
    <t>桃園市私立萊恩居家長照機構</t>
    <phoneticPr fontId="5" type="noConversion"/>
  </si>
  <si>
    <t>天成醫療社團法人附設桃園市私立金色年代綜合式服務類長期照顧服務機構</t>
  </si>
  <si>
    <t>桃園市私立仁慈社區長照機構</t>
  </si>
  <si>
    <t>財團法人桃園市私立怡德老人長期照顧中心（養護型）附設桃園市私立中壢新明社區長照機構</t>
  </si>
  <si>
    <t>愛爾德長者事業有限公司附設桃園市私立喜大人琪霖社區長照機構</t>
  </si>
  <si>
    <t>桃園市私立福連居家長照機構</t>
  </si>
  <si>
    <t>金色年代長照社團法人附設桃園市私立金色年華綜合長照機構</t>
  </si>
  <si>
    <t>桃園市私立聖軒居家長照機構</t>
  </si>
  <si>
    <t>桃園市私立富立水社區長照機構</t>
  </si>
  <si>
    <t>社團法人桃園市新安照顧技術推廣協會附設桃園市私立新安居家長照機構</t>
  </si>
  <si>
    <t>桃園市私立喜來樂社區長照機構</t>
  </si>
  <si>
    <t>北台灣無障礙運輸產業工會</t>
  </si>
  <si>
    <t>桃園市私立真開欣社區長照機構</t>
  </si>
  <si>
    <t>台灣福祉車租賃有限公司</t>
  </si>
  <si>
    <t>桃園市私立鈺洤社區長照機構</t>
  </si>
  <si>
    <t>清山交通有限公司</t>
  </si>
  <si>
    <t>峰旺實業有限公司附設桃園市私立慈愛社區長照機構</t>
  </si>
  <si>
    <t>佳禾通業股份有限公司</t>
  </si>
  <si>
    <t>社團法人桃園市失能老人關懷協會附設桃園市私立中壢龍福社區長照機構</t>
  </si>
  <si>
    <t>金旺租賃有限公司</t>
  </si>
  <si>
    <t>有限責任台灣智群看護家事管理勞動合作社附設桃園市私立智群居家長照機構</t>
  </si>
  <si>
    <t>懷寧護理之家附設日間照顧中心</t>
  </si>
  <si>
    <t>柏威文化有限公司附設桃園市私立禾安居家長照機構</t>
  </si>
  <si>
    <t>桃園市私立大利家成功社區長照機構</t>
  </si>
  <si>
    <t>有限責任桃園市宜興照顧服務勞動合作社附設桃園市私立宜興居家長照機構</t>
  </si>
  <si>
    <t>財團法人桃園市私立國宏老人長期照顧中心（養護型）附設桃園市私立國宏綜合式服務類長期照顧服務機構</t>
  </si>
  <si>
    <t>桃園市泓樂身心關懷協會附設桃園市私立梧桐樹社區式服務類長期照顧服務機構</t>
  </si>
  <si>
    <t>桃園市平鎮區衛生所附設居家護理所</t>
  </si>
  <si>
    <t>泓樂樂齡事業有限公司附設桃園市私立鳳凰居綜合長照機構</t>
  </si>
  <si>
    <t>桃園市私立天恩社區長照機構</t>
  </si>
  <si>
    <t>財團法人聯新文教基金會附設桃園市私立好棒社區長照機構</t>
  </si>
  <si>
    <t>長榮健康長照社團法人附設桃園市私立榮安居家長照機構</t>
  </si>
  <si>
    <t>純馨居家物理治療所</t>
  </si>
  <si>
    <t>拾全拾美樂齡事業有限公司附設桃園市私立潛龍綜合長照機構</t>
  </si>
  <si>
    <t>弘成居家護理所</t>
  </si>
  <si>
    <t>青華家鏈照股份有限公司附設桃園市私立青華活力居家長照機構</t>
  </si>
  <si>
    <t>聯安居家護理所</t>
  </si>
  <si>
    <t>桃園市蒲公英新移民服務協會附設桃園市私立永年居家長照機構</t>
  </si>
  <si>
    <t>財團法人桃園市亮詮公益慈善基金會附設桃園市私立亮詮居家長照機構</t>
  </si>
  <si>
    <t>桃園市私立莊敬園老人長期照顧中心（養護型）</t>
  </si>
  <si>
    <t>桃園市私立慈恩老人長期照顧中心（養護型）</t>
  </si>
  <si>
    <t>聯新國際醫院附設居家護理所</t>
  </si>
  <si>
    <t>桃園市私立陽光老人長期照顧中心（養護型）</t>
  </si>
  <si>
    <t>仁仁居家護理所</t>
  </si>
  <si>
    <t>桃園市私立厚德老人長期照顧中心（養護型）</t>
  </si>
  <si>
    <t>天成醫療社團法人附設居家護理所</t>
  </si>
  <si>
    <t>正泰居家物理治療所</t>
  </si>
  <si>
    <t>雲裔居家護理所</t>
  </si>
  <si>
    <t>財團法人台灣省私立桃園仁愛之家</t>
  </si>
  <si>
    <t>桃園市私立照協居家式服務類長期照顧服務機構</t>
  </si>
  <si>
    <t>財團法人桃園市私立國宏老人長期照顧中心(養護型)附設桃園市私立國宏綜合式服務類長期照顧服務機構</t>
  </si>
  <si>
    <t>桃園市私立聯新居家式服務類長期照顧服務機構</t>
  </si>
  <si>
    <t>桃園市私立同心居家式服務類長期照顧服務機構</t>
  </si>
  <si>
    <t>桃園市私立翔安居家長照機構</t>
  </si>
  <si>
    <t>桃園市私立關懷居家長照機構</t>
  </si>
  <si>
    <t>桃園市私立安安居家長照機構</t>
  </si>
  <si>
    <t>桃園市私立長青文殊居家長照機構</t>
  </si>
  <si>
    <t>桃園市私立靜馨居家長照機構</t>
  </si>
  <si>
    <t>有限責任臺灣第二照顧服務勞動合作社附設桃園市私立二顧居家長照機構</t>
  </si>
  <si>
    <t>智能醫學科技股份有限公司附設桃園市私立祥寶尊榮居家長照機構</t>
  </si>
  <si>
    <t>馨香有限公司附設桃園市私立馨香居家長照機構</t>
  </si>
  <si>
    <t>禾信樂齡股份有限公司附設桃園市私立禾信居家長照機構</t>
  </si>
  <si>
    <t>雅馨樂有限公司附設桃園市私立雅馨樂居家長照機構</t>
  </si>
  <si>
    <t>安然企業股份有限公司附設桃園市私立富安居家長照機構</t>
  </si>
  <si>
    <t>社團法人桃園市溫暖關懷協會附設桃園市私立溫暖居家長照機構</t>
  </si>
  <si>
    <t>康禾健康長期照護有限公司附設桃園市私立康禾居家長照機構</t>
  </si>
  <si>
    <t>桃園市中壢區衛生所附設居家護理所</t>
  </si>
  <si>
    <t xml:space="preserve">永信健康事業有限公司附設基隆市私立永信居家長照機構
</t>
  </si>
  <si>
    <t>新印象居家職能治療所</t>
  </si>
  <si>
    <t>慧民居家護理所</t>
  </si>
  <si>
    <t>采澄居家護理所</t>
  </si>
  <si>
    <t>桃園市私立萊恩居家長照機構</t>
  </si>
  <si>
    <t>桃園市私立和沁居家長照機構</t>
  </si>
  <si>
    <t>桃園市私立澄豐居家長照機構</t>
  </si>
  <si>
    <t>展橙有限公司附設桃園市私立展橙居家長照機構</t>
  </si>
  <si>
    <t>社團法人桃園市失能老人關懷協會附設桃園市私立日日順居家長照機構</t>
  </si>
  <si>
    <t>桃園市私立慈得居家長照機構</t>
  </si>
  <si>
    <t>承源資業股份有限公司附設桃園市私立聯承居家長照機構</t>
  </si>
  <si>
    <t>芯茂健康長照事業有限公司附設桃園市私立芯康居家長照機構</t>
  </si>
  <si>
    <t>桃園市私立顧好居家長照機構</t>
  </si>
  <si>
    <t>友瑞居服有限公司附設桃園市私立友瑞居家長照機構</t>
  </si>
  <si>
    <t>懷恩展業有限公司附設桃園市私立懷恩居家長照機構</t>
  </si>
  <si>
    <t>桃園市私立晴天居家長照機構</t>
  </si>
  <si>
    <t>桃園市私立翔平居家長照機構</t>
  </si>
  <si>
    <t>桃園市私立星之禾居家長照機構</t>
  </si>
  <si>
    <t>桃園市私立丞安居家長照機構</t>
  </si>
  <si>
    <t>桃園市私立幸福家居家長照機構</t>
  </si>
  <si>
    <t>桃園市私立㡣駿居家長照機構</t>
  </si>
  <si>
    <t>守心長期照護股份有限公司附設桃園市私立守心居家長照機構</t>
  </si>
  <si>
    <t>逸居股份有限公司附設桃園市私立幸福時光居家長照機構</t>
  </si>
  <si>
    <t>未來家股份有限公司附設桃園市私立未來家居家長照機構</t>
  </si>
  <si>
    <t>富鼎菘有限公司附設桃園市私立富鼎菘居家長照機構</t>
  </si>
  <si>
    <t>桃園市私立雲隼居家長照機構</t>
  </si>
  <si>
    <t>德甯居家長照有限公司附設桃園市私立德甯居家長照機構</t>
  </si>
  <si>
    <t>桃園市私立以樂居家長照機構</t>
  </si>
  <si>
    <t>桃園市私立恩卉居家長照機構</t>
  </si>
  <si>
    <t>善誠健康事業股份有限公司附設桃園市私立八德善誠居家長照機構</t>
  </si>
  <si>
    <t>社團法人台灣健康整合服務協會附設桃園市私立拾憶居家長照機構</t>
  </si>
  <si>
    <t>桃園市私立榮曜居家長照機構</t>
  </si>
  <si>
    <t>桃園市私立宜家老人長期照顧中心（養護型）</t>
  </si>
  <si>
    <t>桃園市私立友緣老人長期照顧中心（養護型）</t>
  </si>
  <si>
    <t>桃園市私立慈庭老人長期照顧中心（長期照護型）</t>
  </si>
  <si>
    <t>桃園市私立慈家老人長期照顧中心（養護型）</t>
  </si>
  <si>
    <t>桃園市私立愈健老人長期照顧中心（養護型）</t>
  </si>
  <si>
    <t>桃園市私立海森老人長期照顧中心（養護型）</t>
  </si>
  <si>
    <t>財團法人桃園市私立甡光社會福利基金會附設桃園市私立甡光老人長期照顧中心（養護型）</t>
  </si>
  <si>
    <t>桃園市私立慈園老人長期照顧中心（養護型）</t>
  </si>
  <si>
    <t>桃園市私立大園老人長期照顧中心（養護型）</t>
  </si>
  <si>
    <t>桃園市私立東陽老人長期照顧中心（養護型）</t>
  </si>
  <si>
    <t>桃園市私立康全老人長期照顧中心（養護型）</t>
  </si>
  <si>
    <t>財團法人桃園市私立國宏老人長期照顧中心（養護型）</t>
  </si>
  <si>
    <t>桃園市私立八德老人長期照顧中心（養護型）</t>
  </si>
  <si>
    <t>桃園市私立博愛老人長期照顧中心（養護型）</t>
  </si>
  <si>
    <t>桃園市私立賀立安老人長期照顧中心（養護型）</t>
  </si>
  <si>
    <t>懷寧護理之家</t>
  </si>
  <si>
    <t>桃園市私立松林老人長期照顧中心（長期照護型）</t>
  </si>
  <si>
    <t>桃園市私立陽光空氣水老人長期照顧中心（養護型）</t>
  </si>
  <si>
    <t>桃園市私立民享老人長期照顧中心（養護型）</t>
  </si>
  <si>
    <t>桃園市私立逸慈老人長期照顧中心（養護型）</t>
  </si>
  <si>
    <t>桃園市私立禾安老人長期照顧中心（養護型）</t>
  </si>
  <si>
    <t>桃園市私立同安老人長期照顧中心（養護型）</t>
  </si>
  <si>
    <t>桃園市私立長祐老人長期照顧中心</t>
  </si>
  <si>
    <t>桃園市私立康健老人長期照顧中心（養護型）</t>
  </si>
  <si>
    <t>桃園市私立龍德老人長期照顧中心（養護型）</t>
  </si>
  <si>
    <t>桃園市私立富佑老人長期照顧中心（養護型）</t>
  </si>
  <si>
    <t>桃園市私立康益老人長期照顧中心（養護型）</t>
  </si>
  <si>
    <t>桃園市私立家悅老人長期照顧中心（養護型）</t>
  </si>
  <si>
    <t>桃園市私立祥安老人長期照顧中心（養護型）</t>
  </si>
  <si>
    <t>恩典護理之家</t>
  </si>
  <si>
    <t>楓樹護理之家</t>
  </si>
  <si>
    <t>桃園市私立台大老人長期照顧中心（養護型）</t>
  </si>
  <si>
    <t>桃園市私立長青老人長期照顧中心（養護型）</t>
  </si>
  <si>
    <t>桃園市私立恩澤老人長期照顧中心（養護型）</t>
  </si>
  <si>
    <t>金色年代長照社團法人附設桃園市私立金色時代住宿長照機構</t>
  </si>
  <si>
    <t>佳恩長照社團法人私立楊梅佳醫住宿長照機構</t>
  </si>
  <si>
    <t>基礎忠恕長照財團法人附設桃園市私立鼎居住宿長照機構</t>
  </si>
  <si>
    <t>桃園市私立雲鵬老人長期照顧中心（養護型）</t>
  </si>
  <si>
    <t>和頌長照社團法人附設桃園市私立和頌住宿長照機構</t>
  </si>
  <si>
    <t>桃園市私立愛心老人長期照顧中心（養護型）</t>
  </si>
  <si>
    <t>財團法人桃園市私立怡德老人長期照顧中心（養護型）</t>
  </si>
  <si>
    <t>喜福美護理之家</t>
  </si>
  <si>
    <t>臺北榮民總醫院桃園分院附設長青園護理之家</t>
  </si>
  <si>
    <t>康莊長照社團法人承辦桃園市蘆竹區老人長期照顧中心（養護型）</t>
  </si>
  <si>
    <t>新北市私立保安老人長期照顧中心（養護型）</t>
  </si>
  <si>
    <t>財團法人天下為公社會福利慈善事業基金會附設桃園市私立龍潭老人長期照顧中心（養護型）</t>
  </si>
  <si>
    <t>龍潭敏盛醫院附設護理之家</t>
  </si>
  <si>
    <t>心福長期照護有限公司附設桃園市私立心福居家長照機構</t>
  </si>
  <si>
    <t>10/20起終止專業服務特約。</t>
    <phoneticPr fontId="2" type="noConversion"/>
  </si>
  <si>
    <t>游一郎</t>
  </si>
  <si>
    <t>游一郎</t>
    <phoneticPr fontId="2" type="noConversion"/>
  </si>
  <si>
    <t>惟心長照有限公司附設桃園市私立惟心居家長照機構</t>
    <phoneticPr fontId="2" type="noConversion"/>
  </si>
  <si>
    <t>瑞之盟營養機構</t>
    <phoneticPr fontId="2" type="noConversion"/>
  </si>
  <si>
    <t>吳烈忠</t>
  </si>
  <si>
    <t>惠心居家護理所</t>
    <phoneticPr fontId="2" type="noConversion"/>
  </si>
  <si>
    <t>吳烈忠</t>
    <phoneticPr fontId="2" type="noConversion"/>
  </si>
  <si>
    <t>李旭時</t>
    <phoneticPr fontId="2" type="noConversion"/>
  </si>
  <si>
    <t>張俊宏</t>
    <phoneticPr fontId="2" type="noConversion"/>
  </si>
  <si>
    <t>好日和健康股份有限公司附設桃園市私立永福社區長照機構</t>
    <phoneticPr fontId="2" type="noConversion"/>
  </si>
  <si>
    <t>余秀如</t>
    <phoneticPr fontId="2" type="noConversion"/>
  </si>
  <si>
    <t>范光炫</t>
    <phoneticPr fontId="2" type="noConversion"/>
  </si>
  <si>
    <t>祈癒職能治療所</t>
    <phoneticPr fontId="2" type="noConversion"/>
  </si>
  <si>
    <t>吳烈忠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</si>
</sst>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新細明體"/>
      <family val="2"/>
      <scheme val="minor"/>
    </font>
    <font>
      <sz val="11"/>
      <color theme="1"/>
      <name val="標楷體"/>
      <family val="4"/>
      <charset val="136"/>
    </font>
    <font>
      <sz val="9"/>
      <name val="新細明體"/>
      <family val="3"/>
      <charset val="136"/>
      <scheme val="minor"/>
    </font>
    <font>
      <sz val="9"/>
      <color rgb="FF000000"/>
      <name val="標楷體"/>
      <family val="4"/>
      <charset val="136"/>
    </font>
    <font>
      <sz val="12"/>
      <color rgb="FF000000"/>
      <name val="新細明體"/>
      <family val="1"/>
      <charset val="136"/>
    </font>
    <font>
      <sz val="9"/>
      <name val="新細明體"/>
      <family val="1"/>
      <charset val="136"/>
    </font>
    <font>
      <sz val="9"/>
      <color theme="1"/>
      <name val="標楷體"/>
      <family val="4"/>
      <charset val="136"/>
    </font>
    <font>
      <sz val="12"/>
      <color theme="1"/>
      <name val="標楷體"/>
      <family val="4"/>
      <charset val="136"/>
    </font>
    <font>
      <sz val="10"/>
      <color rgb="FF000000"/>
      <name val="標楷體"/>
      <family val="4"/>
      <charset val="136"/>
    </font>
    <font>
      <sz val="10"/>
      <color theme="1"/>
      <name val="標楷體"/>
      <family val="4"/>
      <charset val="136"/>
    </font>
    <font>
      <sz val="10"/>
      <color rgb="FF403151"/>
      <name val="標楷體"/>
      <family val="4"/>
      <charset val="136"/>
    </font>
    <font>
      <sz val="12"/>
      <color rgb="FF000000"/>
      <name val="PMingLiu"/>
      <family val="1"/>
      <charset val="136"/>
    </font>
    <font>
      <sz val="10"/>
      <color theme="1"/>
      <name val="新細明體"/>
      <family val="2"/>
      <scheme val="minor"/>
    </font>
    <font>
      <sz val="11"/>
      <color rgb="FF000000"/>
      <name val="標楷體"/>
      <family val="4"/>
      <charset val="136"/>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s>
  <cellStyleXfs count="3">
    <xf numFmtId="0" fontId="0" fillId="0" borderId="0"/>
    <xf numFmtId="0" fontId="4" fillId="0" borderId="0" applyNumberFormat="0" applyFont="0" applyBorder="0" applyProtection="0">
      <alignment vertical="center"/>
    </xf>
    <xf numFmtId="0" fontId="11" fillId="0" borderId="0"/>
  </cellStyleXfs>
  <cellXfs count="52">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1" applyFont="1" applyBorder="1" applyAlignment="1">
      <alignment horizontal="center" vertical="center" wrapText="1"/>
    </xf>
    <xf numFmtId="0" fontId="1" fillId="0" borderId="12" xfId="0" applyFont="1" applyBorder="1" applyAlignment="1">
      <alignment horizontal="center" vertical="center"/>
    </xf>
    <xf numFmtId="0" fontId="8" fillId="0" borderId="11" xfId="1" applyFont="1" applyBorder="1" applyAlignment="1">
      <alignment horizontal="center" vertical="center" wrapText="1"/>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10" fillId="0" borderId="8" xfId="1" applyFont="1" applyBorder="1" applyAlignment="1">
      <alignment horizontal="center" vertical="center" wrapText="1"/>
    </xf>
    <xf numFmtId="0" fontId="1" fillId="3" borderId="1" xfId="0" applyFont="1" applyFill="1" applyBorder="1" applyAlignment="1">
      <alignment horizontal="center" vertical="center"/>
    </xf>
    <xf numFmtId="0" fontId="7" fillId="3" borderId="0" xfId="0" applyFont="1" applyFill="1" applyAlignment="1">
      <alignment horizontal="center" vertical="center"/>
    </xf>
    <xf numFmtId="0" fontId="1" fillId="4" borderId="0" xfId="0" applyFont="1" applyFill="1" applyAlignment="1">
      <alignment horizontal="center" vertical="center"/>
    </xf>
    <xf numFmtId="0" fontId="1" fillId="5" borderId="0" xfId="0" applyFont="1" applyFill="1" applyAlignment="1">
      <alignment horizontal="center" vertical="center"/>
    </xf>
    <xf numFmtId="0" fontId="6" fillId="0" borderId="8" xfId="1" applyFont="1" applyBorder="1" applyAlignment="1">
      <alignment horizontal="center" vertical="center" wrapText="1"/>
    </xf>
    <xf numFmtId="0" fontId="6" fillId="0" borderId="5" xfId="1" applyFont="1" applyBorder="1" applyAlignment="1">
      <alignment horizontal="center" vertical="center" wrapText="1"/>
    </xf>
    <xf numFmtId="0" fontId="1"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pplyProtection="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pplyProtection="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12" fillId="0" borderId="0" xfId="0" applyFont="1" applyAlignment="1">
      <alignment horizontal="center" vertical="center"/>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0" fillId="0" borderId="1" xfId="1" applyFont="1" applyBorder="1" applyAlignment="1">
      <alignment horizontal="center" vertical="center" wrapText="1"/>
    </xf>
    <xf numFmtId="0" fontId="13" fillId="0" borderId="1" xfId="0" applyFont="1" applyBorder="1" applyAlignment="1" applyProtection="1">
      <alignment horizontal="center" vertical="center" wrapText="1"/>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Border="1" applyAlignment="1">
      <alignment horizontal="left" vertical="center" wrapText="1"/>
    </xf>
    <xf numFmtId="0" fontId="12" fillId="0" borderId="0" xfId="0" applyFont="1" applyBorder="1" applyAlignment="1">
      <alignment horizontal="center" vertical="center"/>
    </xf>
    <xf numFmtId="0" fontId="8" fillId="0" borderId="12" xfId="1"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xf>
    <xf numFmtId="0" fontId="1" fillId="0" borderId="15" xfId="0" applyFont="1" applyBorder="1" applyAlignment="1">
      <alignment horizontal="center" vertical="center"/>
    </xf>
    <xf numFmtId="0" fontId="1" fillId="6" borderId="0" xfId="0" applyFont="1" applyFill="1" applyAlignment="1">
      <alignment horizontal="center" vertical="center"/>
    </xf>
    <xf numFmtId="0" fontId="1" fillId="7" borderId="0" xfId="0" applyFont="1" applyFill="1" applyAlignment="1">
      <alignment horizontal="center" vertical="center"/>
    </xf>
  </cellXfs>
  <cellStyles count="3">
    <cellStyle name="一般" xfId="0" builtinId="0"/>
    <cellStyle name="一般 2" xfId="2" xr:uid="{FCF7612E-4AB9-46D6-8AAB-CEBA7CFC1B0C}"/>
    <cellStyle name="一般 3" xfId="1" xr:uid="{DF610F06-377C-460D-958E-5B0FB2D7DC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013;&#22754;&#21312;\B&#21934;&#20301;(&#20013;&#22754;)11303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013;&#22754;&#21312;\113&#24180;&#23560;&#26989;&#26381;&#21209;(&#20013;&#227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0013;&#22754;&#21312;\113&#24180;&#38263;&#29031;&#21912;&#24687;(&#20013;&#227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20013;&#22754;&#21312;\113&#24180;&#29305;&#32004;&#29151;&#39178;&#39184;&#39154;(&#20013;&#2275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20013;&#22754;&#21312;\113&#24180;&#20013;&#22754;&#21312;&#23621;&#23478;&#21912;&#24687;&#21517;&#20874;(&#27665;&#30526;&#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構"/>
    </sheetNames>
    <sheetDataSet>
      <sheetData sheetId="0">
        <row r="2">
          <cell r="B2"/>
        </row>
        <row r="4">
          <cell r="B4" t="str">
            <v>財團法人台灣省私立桃園仁愛之家</v>
          </cell>
        </row>
        <row r="5">
          <cell r="B5" t="str">
            <v>財團法人桃園市私立怡德老人長期照顧中心(養護型)附設桃園市私立怡德綜合長照機構</v>
          </cell>
        </row>
        <row r="6">
          <cell r="B6" t="str">
            <v>桃園市私立照協居家式服務類長期照顧服務機構</v>
          </cell>
        </row>
        <row r="7">
          <cell r="B7" t="str">
            <v>桃園市私立旭登居家式服務類長期照顧服務機構</v>
          </cell>
        </row>
        <row r="8">
          <cell r="B8" t="str">
            <v>財團法人桃園市私立國宏老人長期照顧中心(養護型)附設桃園市私立國宏綜合式服務類長期照顧服務機構</v>
          </cell>
        </row>
        <row r="9">
          <cell r="B9" t="str">
            <v>桃園市私立寬福居家式服務類長期照顧服務機構</v>
          </cell>
        </row>
        <row r="10">
          <cell r="B10" t="str">
            <v>桃園市私立聯新居家式服務類長期照顧服務機構</v>
          </cell>
        </row>
        <row r="11">
          <cell r="B11" t="str">
            <v>桃園市私立家慈居家長照機構</v>
          </cell>
        </row>
        <row r="12">
          <cell r="B12" t="str">
            <v>桃園市私立慈照居家式服務類長期照顧服務機構</v>
          </cell>
        </row>
        <row r="13">
          <cell r="B13" t="str">
            <v>桃園市私立同心居家式服務類長期照顧服務機構</v>
          </cell>
        </row>
        <row r="14">
          <cell r="B14" t="str">
            <v>桃園市私立高強居家長照機構</v>
          </cell>
        </row>
        <row r="15">
          <cell r="B15" t="str">
            <v>財團法人中華民國佛教慈濟慈善事業基金會桃園市私立慈濟居家長照機構</v>
          </cell>
        </row>
        <row r="16">
          <cell r="B16" t="str">
            <v>桃園市私立銀寶寶居家長照機構</v>
          </cell>
        </row>
        <row r="17">
          <cell r="B17" t="str">
            <v>桃園市私立關愛居家長照機構</v>
          </cell>
        </row>
        <row r="18">
          <cell r="B18" t="str">
            <v>財團法人天下為公社會福利慈善事業基金會附設新北市私立天下為公居家式服務類長期照顧服務機構</v>
          </cell>
        </row>
        <row r="19">
          <cell r="B19" t="str">
            <v>桃園市私立家和居家長照機構</v>
          </cell>
        </row>
        <row r="20">
          <cell r="B20" t="str">
            <v>桃園市私立翔安居家長照機構</v>
          </cell>
        </row>
        <row r="21">
          <cell r="B21" t="str">
            <v>財團法人桃園市亮詮公益慈善基金會附設桃園市私立亮詮居家長照機構</v>
          </cell>
        </row>
        <row r="22">
          <cell r="B22" t="str">
            <v>惟心長照有限公司附設桃園市私立惟心居家長照機構</v>
          </cell>
        </row>
        <row r="23">
          <cell r="B23" t="str">
            <v>金色年代長照社團法人附設桃園市私立金色年華綜合長照機構</v>
          </cell>
        </row>
        <row r="24">
          <cell r="B24" t="str">
            <v>桃園市私立關懷居家長照機構</v>
          </cell>
        </row>
        <row r="25">
          <cell r="B25" t="str">
            <v>桃園市私立安安居家長照機構</v>
          </cell>
        </row>
        <row r="26">
          <cell r="B26" t="str">
            <v>長榮健康長照社團法人附設桃園市私立榮安居家長照機構</v>
          </cell>
        </row>
        <row r="27">
          <cell r="B27" t="str">
            <v>財團法人雙福社會福利慈善事業基金會附設桃園市私立雙福居家長照機構</v>
          </cell>
        </row>
        <row r="28">
          <cell r="B28" t="str">
            <v>德宥居家長照有限公司附設桃園市私立德宥居家長照機構</v>
          </cell>
        </row>
        <row r="29">
          <cell r="B29" t="str">
            <v>桃園市私立長青文殊居家長照機構</v>
          </cell>
        </row>
        <row r="30">
          <cell r="B30" t="str">
            <v>桃園市蒲公英新移民服務協會附設桃園市私立永年居家長照機構</v>
          </cell>
        </row>
        <row r="31">
          <cell r="B31" t="str">
            <v>桃園市私立靜馨居家長照機構</v>
          </cell>
        </row>
        <row r="32">
          <cell r="B32" t="str">
            <v>有限責任臺灣第二照顧服務勞動合作社附設桃園市私立二顧居家長照機構</v>
          </cell>
        </row>
        <row r="33">
          <cell r="B33" t="str">
            <v>桃寶事業有限公司附設桃園市私立桃寶居家長照機構</v>
          </cell>
        </row>
        <row r="34">
          <cell r="B34" t="str">
            <v>桃園市私立天使居家長照機構</v>
          </cell>
        </row>
        <row r="35">
          <cell r="B35" t="str">
            <v>喜樂園長照股份有限公司附設桃園市私立貴族居家長照機構</v>
          </cell>
        </row>
        <row r="36">
          <cell r="B36" t="str">
            <v>智能醫學科技股份有限公司附設桃園市私立祥寶尊榮居家長照機構</v>
          </cell>
        </row>
        <row r="37">
          <cell r="B37" t="str">
            <v>馨香有限公司附設桃園市私立馨香居家長照機構</v>
          </cell>
        </row>
        <row r="38">
          <cell r="B38" t="str">
            <v>青華家鏈照股份有限公司附設桃園市私立青華活力居家長照機構</v>
          </cell>
        </row>
        <row r="39">
          <cell r="B39" t="str">
            <v>桃園市私立福連居家長照機構</v>
          </cell>
        </row>
        <row r="40">
          <cell r="B40" t="str">
            <v>禾信樂齡股份有限公司附設桃園市私立禾信居家長照機構</v>
          </cell>
        </row>
        <row r="41">
          <cell r="B41" t="str">
            <v>桃園市私立聖軒居家長照機構</v>
          </cell>
        </row>
        <row r="42">
          <cell r="B42" t="str">
            <v>社團法人桃園市新安照顧技術推廣協會附設桃園市私立新安居家長照機構</v>
          </cell>
        </row>
        <row r="43">
          <cell r="B43" t="str">
            <v>雅馨樂有限公司附設桃園市私立雅馨樂居家長照機構</v>
          </cell>
        </row>
        <row r="44">
          <cell r="B44" t="str">
            <v>安然企業股份有限公司附設桃園市私立富安居家長照機構</v>
          </cell>
        </row>
        <row r="45">
          <cell r="B45" t="str">
            <v>社團法人桃園市溫暖關懷協會附設桃園市私立溫暖居家長照機構</v>
          </cell>
        </row>
        <row r="46">
          <cell r="B46" t="str">
            <v>康禾健康長期照護有限公司附設桃園市私立康禾居家長照機構</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專業服務清冊"/>
    </sheetNames>
    <sheetDataSet>
      <sheetData sheetId="0">
        <row r="2">
          <cell r="B2" t="str">
            <v>桃園市中壢區衛生所附設居家護理所</v>
          </cell>
        </row>
        <row r="3">
          <cell r="B3" t="str">
            <v>樂福居家護理所</v>
          </cell>
        </row>
        <row r="4">
          <cell r="B4" t="str">
            <v>詠馨居家護理所</v>
          </cell>
        </row>
        <row r="5">
          <cell r="B5" t="str">
            <v>金色年代長照社團法人附設桃園市私立金色年華綜合長照機構</v>
          </cell>
        </row>
        <row r="6">
          <cell r="B6" t="str">
            <v>瑞之盟營養機構</v>
          </cell>
        </row>
        <row r="7">
          <cell r="B7" t="str">
            <v>瑞之盟居家語言治療所</v>
          </cell>
        </row>
        <row r="8">
          <cell r="B8" t="str">
            <v>衛生福利部桃園醫院附設居家護理所</v>
          </cell>
        </row>
        <row r="9">
          <cell r="B9" t="str">
            <v xml:space="preserve">永信健康事業有限公司附設基隆市私立永信居家長照機構
</v>
          </cell>
        </row>
        <row r="10">
          <cell r="B10" t="str">
            <v>億家安居家物理治療所</v>
          </cell>
        </row>
        <row r="11">
          <cell r="B11" t="str">
            <v>用心居家呼吸照護所</v>
          </cell>
        </row>
        <row r="12">
          <cell r="B12" t="str">
            <v>新印象居家職能治療所</v>
          </cell>
        </row>
        <row r="13">
          <cell r="B13" t="str">
            <v>洋恩居家物理治療所</v>
          </cell>
        </row>
        <row r="14">
          <cell r="B14" t="str">
            <v>惠心居家護理所</v>
          </cell>
        </row>
        <row r="15">
          <cell r="B15" t="str">
            <v>仁心居家物理治療所</v>
          </cell>
        </row>
        <row r="20">
          <cell r="B20" t="str">
            <v>職物語居家職能治療所</v>
          </cell>
        </row>
        <row r="21">
          <cell r="B21" t="str">
            <v>沛田心理治療所</v>
          </cell>
        </row>
        <row r="22">
          <cell r="B22" t="str">
            <v>晴天居家護理所</v>
          </cell>
        </row>
        <row r="56">
          <cell r="B56" t="str">
            <v>信醫物理治療所</v>
          </cell>
        </row>
        <row r="57">
          <cell r="B57" t="str">
            <v>慧民居家護理所</v>
          </cell>
        </row>
        <row r="58">
          <cell r="B58" t="str">
            <v>采澄居家護理所</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簽約進度"/>
    </sheetNames>
    <sheetDataSet>
      <sheetData sheetId="0">
        <row r="2">
          <cell r="B2" t="str">
            <v>桃園市私立萊恩居家長照機構</v>
          </cell>
        </row>
        <row r="3">
          <cell r="B3" t="str">
            <v>桃園市私立慈山居家長照機構</v>
          </cell>
        </row>
        <row r="4">
          <cell r="B4" t="str">
            <v>桃園市私立怡宏居家長照機構</v>
          </cell>
        </row>
        <row r="5">
          <cell r="B5" t="str">
            <v>桃園市私立福連居家長照機構</v>
          </cell>
        </row>
        <row r="6">
          <cell r="B6" t="str">
            <v>桃園市私立聖軒居家長照機構</v>
          </cell>
        </row>
        <row r="7">
          <cell r="B7" t="str">
            <v>桃園市私立宜家老人長期照顧中心（養護型）</v>
          </cell>
        </row>
        <row r="8">
          <cell r="B8" t="str">
            <v>社團法人桃園市新安照顧技術推廣協會附設桃園市私立新安居家長照機構</v>
          </cell>
        </row>
        <row r="9">
          <cell r="B9" t="str">
            <v>財團法人桃園市私立怡德老人長期照顧中心（養護型）附設桃園市私立怡德綜合長照機構</v>
          </cell>
        </row>
        <row r="10">
          <cell r="B10" t="str">
            <v>桃園市私立家瑞居家長照機構</v>
          </cell>
        </row>
        <row r="11">
          <cell r="B11" t="str">
            <v>桃園市私立友緣老人長期照顧中心（養護型）</v>
          </cell>
        </row>
        <row r="12">
          <cell r="B12" t="str">
            <v>桃寶事業有限公司附設桃園市私立桃寶居家長照機構</v>
          </cell>
        </row>
        <row r="13">
          <cell r="B13" t="str">
            <v>中化銀髮事業股份有限公司附設桃園市私立中化銀髮居家長照機構</v>
          </cell>
        </row>
        <row r="14">
          <cell r="B14" t="str">
            <v>桃園市私立慈庭老人長期照顧中心（長期照護型）</v>
          </cell>
        </row>
        <row r="15">
          <cell r="B15" t="str">
            <v>桃園市私立慈家老人長期照顧中心（養護型）</v>
          </cell>
        </row>
        <row r="16">
          <cell r="B16" t="str">
            <v>有限責任台灣智群看護家事管理勞動合作社附設桃園市私立智群居家長照機構</v>
          </cell>
        </row>
        <row r="22">
          <cell r="B22" t="str">
            <v>桃園市私立家慈居家長照機構</v>
          </cell>
        </row>
        <row r="23">
          <cell r="B23" t="str">
            <v>桃園市私立翔安居家長照機構</v>
          </cell>
        </row>
        <row r="24">
          <cell r="B24" t="str">
            <v>桃園市私立愈健老人長期照顧中心（養護型）</v>
          </cell>
        </row>
        <row r="25">
          <cell r="B25" t="str">
            <v>有限責任臺灣第二照顧服務勞動合作社附設桃園市私立二顧居家長照機構</v>
          </cell>
        </row>
        <row r="26">
          <cell r="B26" t="str">
            <v>桃園市私立海森老人長期照顧中心（養護型）</v>
          </cell>
        </row>
        <row r="27">
          <cell r="B27" t="str">
            <v>財團法人桃園市私立甡光社會福利基金會附設桃園市私立甡光老人長期照顧中心（養護型）</v>
          </cell>
        </row>
        <row r="28">
          <cell r="B28" t="str">
            <v>桃園市私立慈園老人長期照顧中心（養護型）</v>
          </cell>
        </row>
        <row r="36">
          <cell r="B36" t="str">
            <v>桃園市私立大園老人長期照顧中心（養護型）</v>
          </cell>
        </row>
        <row r="37">
          <cell r="B37" t="str">
            <v>桃園市私立和沁居家長照機構</v>
          </cell>
        </row>
        <row r="38">
          <cell r="B38" t="str">
            <v>桃園市私立慈照居家式服務類長期照顧服務機構</v>
          </cell>
        </row>
        <row r="39">
          <cell r="B39" t="str">
            <v>桃園市私立東陽老人長期照顧中心（養護型）</v>
          </cell>
        </row>
        <row r="40">
          <cell r="B40" t="str">
            <v>安然企業股份有限公司附設桃園市私立富安居家長照機構</v>
          </cell>
        </row>
        <row r="41">
          <cell r="B41" t="str">
            <v>桃園市私立康全老人長期照顧中心（養護型）</v>
          </cell>
        </row>
        <row r="42">
          <cell r="B42" t="str">
            <v>桃園市私立靜馨居家長照機構</v>
          </cell>
        </row>
        <row r="43">
          <cell r="B43" t="str">
            <v>馨香有限公司附設桃園市私立馨香居家長照機構</v>
          </cell>
        </row>
        <row r="44">
          <cell r="B44" t="str">
            <v>桃園市私立澄豐居家長照機構</v>
          </cell>
        </row>
        <row r="45">
          <cell r="B45" t="str">
            <v>福仁護理之家</v>
          </cell>
        </row>
        <row r="46">
          <cell r="B46" t="str">
            <v>財團法人桃園市私立國宏老人長期照顧中心（養護型）</v>
          </cell>
        </row>
        <row r="47">
          <cell r="B47" t="str">
            <v>財團法人桃園市私立國宏老人長期照顧中心（養護型）附設桃園市私立國宏綜合式服務類長期照顧服務機構</v>
          </cell>
        </row>
        <row r="48">
          <cell r="B48" t="str">
            <v>桃園市私立八德老人長期照顧中心（養護型）</v>
          </cell>
        </row>
        <row r="49">
          <cell r="B49" t="str">
            <v>展橙有限公司附設桃園市私立展橙居家長照機構</v>
          </cell>
        </row>
        <row r="50">
          <cell r="B50" t="str">
            <v>桃園市私立旭登居家式服務類長期照顧服務機構</v>
          </cell>
        </row>
        <row r="51">
          <cell r="B51" t="str">
            <v>社團法人桃園市失能老人關懷協會附設桃園市私立日日順居家長照機構</v>
          </cell>
        </row>
        <row r="52">
          <cell r="B52" t="str">
            <v>桃園市私立慈得居家長照機構</v>
          </cell>
        </row>
        <row r="53">
          <cell r="B53" t="str">
            <v>桃園市私立元福護理之家</v>
          </cell>
        </row>
        <row r="54">
          <cell r="B54" t="str">
            <v>桃園市私立博愛老人長期照顧中心（養護型）</v>
          </cell>
        </row>
        <row r="55">
          <cell r="B55" t="str">
            <v>桃園市私立照協居家式服務類長期照顧服務機構</v>
          </cell>
        </row>
        <row r="56">
          <cell r="B56" t="str">
            <v>桃園市私立賀立安老人長期照顧中心（養護型）</v>
          </cell>
        </row>
        <row r="57">
          <cell r="B57" t="str">
            <v>懷寧護理之家</v>
          </cell>
        </row>
        <row r="58">
          <cell r="B58" t="str">
            <v>承源資業股份有限公司附設桃園市私立聯承居家長照機構</v>
          </cell>
        </row>
        <row r="59">
          <cell r="B59" t="str">
            <v>桃園市私立荃人居家長照機構</v>
          </cell>
        </row>
        <row r="60">
          <cell r="B60" t="str">
            <v>桃園市私立大溪老人長期照顧中心(養護型)</v>
          </cell>
        </row>
        <row r="61">
          <cell r="B61" t="str">
            <v>承恩護理之家</v>
          </cell>
        </row>
        <row r="62">
          <cell r="B62" t="str">
            <v>信安護理之家</v>
          </cell>
        </row>
        <row r="63">
          <cell r="B63" t="str">
            <v>桃園市私立松林老人長期照顧中心（長期照護型）</v>
          </cell>
        </row>
        <row r="64">
          <cell r="B64" t="str">
            <v>敏盛綜合醫院附設護理之家</v>
          </cell>
        </row>
        <row r="65">
          <cell r="B65" t="str">
            <v>職物語長照事業有限公司附設桃園市私立樂職心綜合長照機構</v>
          </cell>
        </row>
        <row r="66">
          <cell r="B66" t="str">
            <v>智能醫學科技股份有限公司附設桃園市私立祥寶尊榮居家長照機構</v>
          </cell>
        </row>
        <row r="67">
          <cell r="B67" t="str">
            <v>桃園市私立陽光空氣水老人長期照顧中心（養護型）</v>
          </cell>
        </row>
        <row r="68">
          <cell r="B68" t="str">
            <v>桃園市私立民享老人長期照顧中心（養護型）</v>
          </cell>
        </row>
        <row r="69">
          <cell r="B69" t="str">
            <v>桃園市私立逸慈老人長期照顧中心（養護型）</v>
          </cell>
        </row>
        <row r="70">
          <cell r="B70" t="str">
            <v>桃園市私立禾安老人長期照顧中心（養護型）</v>
          </cell>
        </row>
        <row r="71">
          <cell r="B71" t="str">
            <v>南雅護理之家</v>
          </cell>
        </row>
        <row r="72">
          <cell r="B72" t="str">
            <v>桃園市私立睿齡居家長照機構</v>
          </cell>
        </row>
        <row r="73">
          <cell r="B73" t="str">
            <v>芯茂健康長照事業有限公司附設桃園市私立芯康居家長照機構</v>
          </cell>
        </row>
        <row r="74">
          <cell r="B74" t="str">
            <v>晴天居家護理所</v>
          </cell>
        </row>
        <row r="75">
          <cell r="B75" t="str">
            <v>桃園市私立寬福居家式服務類長期照顧服務機構</v>
          </cell>
        </row>
        <row r="76">
          <cell r="B76" t="str">
            <v>桃園市私立同安老人長期照顧中心（養護型）</v>
          </cell>
        </row>
        <row r="77">
          <cell r="B77" t="str">
            <v>桃園市私立眾生老人長期照顧中心（養護型）</v>
          </cell>
        </row>
        <row r="78">
          <cell r="B78" t="str">
            <v>桃園市私立顧好居家長照機構</v>
          </cell>
        </row>
        <row r="79">
          <cell r="B79" t="str">
            <v>桃園市私立家和居家長照機構</v>
          </cell>
        </row>
        <row r="80">
          <cell r="B80" t="str">
            <v>桃園市私立長祐老人長期照顧中心</v>
          </cell>
        </row>
        <row r="81">
          <cell r="B81" t="str">
            <v>長榮健康長照社團法人附設桃園市私立榮安居家長照機構</v>
          </cell>
        </row>
        <row r="82">
          <cell r="B82" t="str">
            <v>寬福護理之家</v>
          </cell>
        </row>
        <row r="83">
          <cell r="B83" t="str">
            <v>桃園市私立康健老人長期照顧中心（養護型）</v>
          </cell>
        </row>
        <row r="84">
          <cell r="B84" t="str">
            <v>桃園市私立長青文殊居家長照機構</v>
          </cell>
        </row>
        <row r="85">
          <cell r="B85" t="str">
            <v>桃園市私立弘成居家長照機構</v>
          </cell>
        </row>
        <row r="86">
          <cell r="B86" t="str">
            <v>禾信樂齡股份有限公司附設桃園市私立禾信居家長照機構</v>
          </cell>
        </row>
        <row r="87">
          <cell r="B87" t="str">
            <v>仁義護理之家</v>
          </cell>
        </row>
        <row r="88">
          <cell r="B88" t="str">
            <v>群和居家護理所</v>
          </cell>
        </row>
        <row r="89">
          <cell r="B89" t="str">
            <v>桃園市私立群和居家長照機構</v>
          </cell>
        </row>
        <row r="90">
          <cell r="B90" t="str">
            <v>友瑞居服有限公司附設桃園市私立友瑞居家長照機構</v>
          </cell>
        </row>
        <row r="91">
          <cell r="B91" t="str">
            <v>陽明醫院附設護理之家</v>
          </cell>
        </row>
        <row r="92">
          <cell r="B92" t="str">
            <v>揚明護理之家</v>
          </cell>
        </row>
        <row r="93">
          <cell r="B93" t="str">
            <v>桃園市私立宜適康居家長照機構</v>
          </cell>
        </row>
        <row r="94">
          <cell r="B94" t="str">
            <v>懷恩展業有限公司附設桃園市私立懷恩居家長照機構</v>
          </cell>
        </row>
        <row r="95">
          <cell r="B95" t="str">
            <v>桃園市私立晴天居家長照機構</v>
          </cell>
        </row>
        <row r="96">
          <cell r="B96" t="str">
            <v>松林護理之家</v>
          </cell>
        </row>
        <row r="97">
          <cell r="B97" t="str">
            <v>泓樂樂齡事業有限公司附設桃園市私立鳳凰居綜合長照機構</v>
          </cell>
        </row>
        <row r="98">
          <cell r="B98" t="str">
            <v>桃園市私立翔平居家長照機構</v>
          </cell>
        </row>
        <row r="99">
          <cell r="B99" t="str">
            <v>桃園市私立龍德老人長期照顧中心（養護型）</v>
          </cell>
        </row>
        <row r="100">
          <cell r="B100" t="str">
            <v>惟心長照有限公司附設桃園市私立惟心居家長照機構</v>
          </cell>
        </row>
        <row r="101">
          <cell r="B101" t="str">
            <v>桃園市私立富佑老人長期照顧中心（養護型）</v>
          </cell>
        </row>
        <row r="102">
          <cell r="B102" t="str">
            <v>桃園市私立康益老人長期照顧中心（養護型）</v>
          </cell>
        </row>
        <row r="103">
          <cell r="B103" t="str">
            <v>桃園市私立家悅老人長期照顧中心（養護型）</v>
          </cell>
        </row>
        <row r="104">
          <cell r="B104" t="str">
            <v>芯薏企業有限公司附設桃園市私立芯薏居家長照機構</v>
          </cell>
        </row>
        <row r="105">
          <cell r="B105" t="str">
            <v>天成醫院附設護理之家</v>
          </cell>
        </row>
        <row r="106">
          <cell r="B106" t="str">
            <v>桃園市私立祥安老人長期照顧中心（養護型）</v>
          </cell>
        </row>
        <row r="107">
          <cell r="B107" t="str">
            <v>衛生福利部樂生療養院附設護理之家</v>
          </cell>
        </row>
        <row r="108">
          <cell r="B108" t="str">
            <v>恩典護理之家</v>
          </cell>
        </row>
        <row r="109">
          <cell r="B109" t="str">
            <v>桃園市私立星之禾居家長照機構</v>
          </cell>
        </row>
        <row r="110">
          <cell r="B110" t="str">
            <v>桃園市私立丞安居家長照機構</v>
          </cell>
        </row>
        <row r="111">
          <cell r="B111" t="str">
            <v>桃園市私立健德居家長照機構</v>
          </cell>
        </row>
        <row r="112">
          <cell r="B112" t="str">
            <v>桃園市私立幸福家居家長照機構</v>
          </cell>
        </row>
        <row r="113">
          <cell r="B113" t="str">
            <v>桃園市私立聯新居家式服務類長期照顧服務機構</v>
          </cell>
        </row>
        <row r="114">
          <cell r="B114" t="str">
            <v>楓樹護理之家</v>
          </cell>
        </row>
        <row r="115">
          <cell r="B115" t="str">
            <v>桃園市私立全家人居家長照機構</v>
          </cell>
        </row>
        <row r="116">
          <cell r="B116" t="str">
            <v>財團法人雙福社會福利慈善事業基金會附設桃園市私立雙福居家長照機構</v>
          </cell>
        </row>
        <row r="117">
          <cell r="B117" t="str">
            <v>財團法人天下為公社會福利慈善事業基金會附設新北市私立天下為公居家式服務類長期照顧服務機構</v>
          </cell>
        </row>
        <row r="118">
          <cell r="B118" t="str">
            <v>桃園市私立㡣駿居家長照機構</v>
          </cell>
        </row>
        <row r="119">
          <cell r="B119" t="str">
            <v>中敏護理之家</v>
          </cell>
        </row>
        <row r="120">
          <cell r="B120" t="str">
            <v>桃園市私立關愛居家長照機構</v>
          </cell>
        </row>
        <row r="121">
          <cell r="B121" t="str">
            <v>樂鑫護理之家</v>
          </cell>
        </row>
        <row r="122">
          <cell r="B122" t="str">
            <v>桃園市私立台大老人長期照顧中心（養護型）</v>
          </cell>
        </row>
        <row r="123">
          <cell r="B123" t="str">
            <v>廣元長照社團法人附設桃園市私立元德綜合長照機構</v>
          </cell>
        </row>
        <row r="124">
          <cell r="B124" t="str">
            <v>守心長期照護股份有限公司附設桃園市私立守心居家長照機構</v>
          </cell>
        </row>
        <row r="125">
          <cell r="B125" t="str">
            <v>宥心生活有限公司附設桃園市私立宥心居家長照機構</v>
          </cell>
        </row>
        <row r="126">
          <cell r="B126" t="str">
            <v>財團法人台灣省私立桃園仁愛之家</v>
          </cell>
        </row>
        <row r="127">
          <cell r="B127" t="str">
            <v>桃園市私立長青老人長期照顧中心（養護型）</v>
          </cell>
        </row>
        <row r="128">
          <cell r="B128" t="str">
            <v>桃園市私立十分之一居家長照機構</v>
          </cell>
        </row>
        <row r="129">
          <cell r="B129" t="str">
            <v>桃園皇家護理之家</v>
          </cell>
        </row>
        <row r="130">
          <cell r="B130" t="str">
            <v>達特窩可事業有限公司附設新北市私立賴夫居家長照機構</v>
          </cell>
        </row>
        <row r="131">
          <cell r="B131" t="str">
            <v>雅馨樂有限公司附設桃園市私立雅馨樂居家長照機構</v>
          </cell>
        </row>
        <row r="132">
          <cell r="B132" t="str">
            <v>桃園市私立恩澤老人長期照顧中心（養護型）</v>
          </cell>
        </row>
        <row r="133">
          <cell r="B133" t="str">
            <v>桃園市私立關懷居家長照機構</v>
          </cell>
        </row>
        <row r="134">
          <cell r="B134" t="str">
            <v>桃園市私立天使居家長照機構</v>
          </cell>
        </row>
        <row r="135">
          <cell r="B135" t="str">
            <v>貴族樂活股份有限公司附設桃園市私立貴族居家長照機構</v>
          </cell>
        </row>
        <row r="136">
          <cell r="B136" t="str">
            <v>桃園市私立安安居家長照機構</v>
          </cell>
        </row>
        <row r="137">
          <cell r="B137" t="str">
            <v>金色年代長照社團法人附設桃園市私立金色時代住宿長照機構</v>
          </cell>
        </row>
        <row r="138">
          <cell r="B138" t="str">
            <v>金色年代長照社團法人附設桃園市私立金色年華綜合長照機構</v>
          </cell>
        </row>
        <row r="139">
          <cell r="B139" t="str">
            <v>社團法人桃園市溫暖關懷協會附設桃園市私立溫暖居家長照機構</v>
          </cell>
        </row>
        <row r="140">
          <cell r="B140" t="str">
            <v>桃園市私立高強居家長照機構</v>
          </cell>
        </row>
        <row r="141">
          <cell r="B141" t="str">
            <v>逸居股份有限公司附設桃園市私立幸福時光居家長照機構</v>
          </cell>
        </row>
        <row r="142">
          <cell r="B142" t="str">
            <v>未來家股份有限公司附設桃園市私立未來家居家長照機構</v>
          </cell>
        </row>
        <row r="143">
          <cell r="B143" t="str">
            <v>桃園市私立同心居家式服務類長期照顧服務機構</v>
          </cell>
        </row>
        <row r="144">
          <cell r="B144" t="str">
            <v>桃園市私立福安居家長照機構</v>
          </cell>
        </row>
        <row r="145">
          <cell r="B145" t="str">
            <v>富鼎菘有限公司附設桃園市私立富鼎菘居家長照機構</v>
          </cell>
        </row>
        <row r="146">
          <cell r="B146" t="str">
            <v>財團法人台灣省私立桃園仁愛之家</v>
          </cell>
        </row>
        <row r="147">
          <cell r="B147" t="str">
            <v>佳恩長照社團法人私立楊梅佳醫住宿長照機構</v>
          </cell>
        </row>
        <row r="148">
          <cell r="B148" t="str">
            <v>基礎忠恕長照財團法人附設桃園市私立鼎居住宿長照機構</v>
          </cell>
        </row>
        <row r="149">
          <cell r="B149" t="str">
            <v>桃園市私立雲隼居家長照機構</v>
          </cell>
        </row>
        <row r="150">
          <cell r="B150" t="str">
            <v>桃園市私立雲鵬老人長期照顧中心（養護型）</v>
          </cell>
        </row>
        <row r="151">
          <cell r="B151" t="str">
            <v>德甯居家長照有限公司附設桃園市私立德甯居家長照機構</v>
          </cell>
        </row>
        <row r="152">
          <cell r="B152" t="str">
            <v>德宥居家長照有限公司附設桃園市私立德宥居家長照機構</v>
          </cell>
        </row>
        <row r="153">
          <cell r="B153" t="str">
            <v>德宣居家長照有限公司附設桃園市私立德宣居家長照機構</v>
          </cell>
        </row>
        <row r="154">
          <cell r="B154" t="str">
            <v>和頌長照社團法人附設桃園市私立和頌住宿長照機構</v>
          </cell>
        </row>
        <row r="155">
          <cell r="B155" t="str">
            <v>桃園市私立以樂居家長照機構</v>
          </cell>
        </row>
        <row r="156">
          <cell r="B156" t="str">
            <v>桃園市私立恩卉居家長照機構</v>
          </cell>
        </row>
        <row r="157">
          <cell r="B157" t="str">
            <v>國軍桃園總醫院附設護理之家</v>
          </cell>
        </row>
        <row r="158">
          <cell r="B158" t="str">
            <v>至善天下護理之家</v>
          </cell>
        </row>
        <row r="159">
          <cell r="B159" t="str">
            <v>桃園市私立銀寶寶居家長照機構</v>
          </cell>
        </row>
        <row r="160">
          <cell r="B160" t="str">
            <v>平鎮佳醫護理之家</v>
          </cell>
        </row>
        <row r="161">
          <cell r="B161" t="str">
            <v>善誠健康事業股份有限公司附設桃園市私立八德善誠居家長照機構</v>
          </cell>
        </row>
        <row r="162">
          <cell r="B162" t="str">
            <v>桃園市私立愛心老人長期照顧中心（養護型）</v>
          </cell>
        </row>
        <row r="163">
          <cell r="B163" t="str">
            <v>財團法人桃園市私立怡德老人長期照顧中心（養護型）</v>
          </cell>
        </row>
        <row r="164">
          <cell r="B164" t="str">
            <v>財團法人中華民國佛教慈濟慈善事業基金會桃園市私立慈濟居家長照機構</v>
          </cell>
        </row>
        <row r="165">
          <cell r="B165" t="str">
            <v>太陽桃園長照社團法人附設桃園市私立龍潭住宿長照機構</v>
          </cell>
        </row>
        <row r="166">
          <cell r="B166" t="str">
            <v>臺北榮民總醫院桃園分院附設松柏園護理之家</v>
          </cell>
        </row>
        <row r="167">
          <cell r="B167" t="str">
            <v>健亞護理之家</v>
          </cell>
        </row>
        <row r="168">
          <cell r="B168" t="str">
            <v>喜福美護理之家</v>
          </cell>
        </row>
        <row r="169">
          <cell r="B169" t="str">
            <v>長庚醫療財團法人附設長青護理之家</v>
          </cell>
        </row>
        <row r="170">
          <cell r="B170" t="str">
            <v>臺北榮民總醫院桃園分院附設長青園護理之家</v>
          </cell>
        </row>
        <row r="171">
          <cell r="B171" t="str">
            <v>康莊長照社團法人承辦桃園市蘆竹區老人長期照顧中心（養護型）</v>
          </cell>
        </row>
        <row r="172">
          <cell r="B172" t="str">
            <v>智化護理之家</v>
          </cell>
        </row>
        <row r="173">
          <cell r="B173" t="str">
            <v>新北市私立保安老人長期照顧中心（養護型）</v>
          </cell>
        </row>
        <row r="174">
          <cell r="B174" t="str">
            <v>荷蘭村護理之家</v>
          </cell>
        </row>
        <row r="175">
          <cell r="B175" t="str">
            <v>財團法人天下為公社會福利慈善事業基金會附設桃園市私立龍潭老人長期照顧中心（養護型）</v>
          </cell>
        </row>
        <row r="176">
          <cell r="B176" t="str">
            <v>龍潭敏盛醫院附設護理之家</v>
          </cell>
        </row>
        <row r="177">
          <cell r="B177" t="str">
            <v>社團法人台灣健康整合服務協會附設桃園市私立拾憶居家長照機構</v>
          </cell>
        </row>
        <row r="178">
          <cell r="B178" t="str">
            <v>心福長期照護有限公司附設桃園市私立心福居家長照機構</v>
          </cell>
        </row>
        <row r="179">
          <cell r="B179" t="str">
            <v>康禾健康長期照護有限公司附設桃園市私立康禾居家長照機構</v>
          </cell>
        </row>
        <row r="180">
          <cell r="B180" t="str">
            <v>桃園市私立榮曜居家長照機構</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聯絡資料 112年"/>
      <sheetName val="工作表2"/>
      <sheetName val="工作表4"/>
      <sheetName val="工作表5"/>
    </sheetNames>
    <sheetDataSet>
      <sheetData sheetId="0">
        <row r="12">
          <cell r="B12" t="str">
            <v>社團法人桃園市濟世功德協進會</v>
          </cell>
        </row>
        <row r="13">
          <cell r="B13" t="str">
            <v>財團法人聯新文教基金會</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簽約進度"/>
    </sheetNames>
    <sheetDataSet>
      <sheetData sheetId="0">
        <row r="25">
          <cell r="B25" t="str">
            <v>桃園市私立翔安居家長照機構</v>
          </cell>
        </row>
        <row r="26">
          <cell r="B26" t="str">
            <v>有限責任臺灣第二照顧服務勞動合作社附設桃園市私立二顧居家長照機構</v>
          </cell>
        </row>
        <row r="29">
          <cell r="B29" t="str">
            <v>青華家鏈照股份有限公司附設桃園市私立青華活力居家長照機構</v>
          </cell>
        </row>
        <row r="31">
          <cell r="B31" t="str">
            <v>桃園市蒲公英新移民服務協會附設桃園市私立永年居家長照機構</v>
          </cell>
        </row>
        <row r="32">
          <cell r="B32" t="str">
            <v>財團法人桃園市亮詮公益慈善基金會附設桃園市私立亮詮居家長照機構</v>
          </cell>
        </row>
        <row r="33">
          <cell r="B33" t="str">
            <v>桃園市私立和沁居家長照機構</v>
          </cell>
        </row>
        <row r="34">
          <cell r="B34" t="str">
            <v>桃園市私立慈照居家式服務類長期照顧服務機構</v>
          </cell>
        </row>
        <row r="35">
          <cell r="B35" t="str">
            <v>安然企業股份有限公司附設桃園市私立富安居家長照機構</v>
          </cell>
        </row>
        <row r="36">
          <cell r="B36" t="str">
            <v>桃園市私立靜馨居家長照機構</v>
          </cell>
        </row>
        <row r="37">
          <cell r="B37" t="str">
            <v>馨香有限公司附設桃園市私立馨香居家長照機構</v>
          </cell>
        </row>
        <row r="38">
          <cell r="B38" t="str">
            <v>桃園市私立澄豐居家長照機構</v>
          </cell>
        </row>
        <row r="40">
          <cell r="B40" t="str">
            <v>財團法人桃園市私立國宏老人長期照顧中心（養護型）附設桃園市私立國宏綜合式服務類長期照顧服務機構</v>
          </cell>
        </row>
        <row r="41">
          <cell r="B41" t="str">
            <v>展橙有限公司附設桃園市私立展橙居家長照機構</v>
          </cell>
        </row>
        <row r="42">
          <cell r="B42" t="str">
            <v>桃園市私立旭登居家式服務類長期照顧服務機構</v>
          </cell>
        </row>
        <row r="43">
          <cell r="B43" t="str">
            <v>社團法人桃園市失能老人關懷協會附設桃園市私立日日順居家長照機構</v>
          </cell>
        </row>
        <row r="48">
          <cell r="B48" t="str">
            <v>桃園市私立慈得居家長照機構</v>
          </cell>
        </row>
        <row r="49">
          <cell r="B49" t="str">
            <v>桃園市私立照協居家式服務類長期照顧服務機構</v>
          </cell>
        </row>
        <row r="50">
          <cell r="B50" t="str">
            <v>承源資業股份有限公司附設桃園市私立聯承居家長照機構</v>
          </cell>
        </row>
        <row r="51">
          <cell r="B51" t="str">
            <v>桃園市私立荃人居家長照機構</v>
          </cell>
        </row>
        <row r="52">
          <cell r="B52" t="str">
            <v>職物語長照事業有限公司附設桃園市私立樂職心綜合長照機構</v>
          </cell>
        </row>
        <row r="53">
          <cell r="B53" t="str">
            <v>智能醫學科技股份有限公司附設桃園市私立祥寶尊榮居家長照機構</v>
          </cell>
        </row>
        <row r="55">
          <cell r="B55" t="str">
            <v>桃園市私立睿齡居家長照機構</v>
          </cell>
        </row>
        <row r="56">
          <cell r="B56" t="str">
            <v>芯茂健康長照事業有限公司附設桃園市私立芯康居家長照機構</v>
          </cell>
        </row>
        <row r="57">
          <cell r="B57" t="str">
            <v>晴天居家護理所</v>
          </cell>
        </row>
        <row r="59">
          <cell r="B59" t="str">
            <v>桃園市私立寬福居家式服務類長期照顧服務機構</v>
          </cell>
        </row>
        <row r="60">
          <cell r="B60" t="str">
            <v>桃園市私立顧好居家長照機構</v>
          </cell>
        </row>
        <row r="61">
          <cell r="B61" t="str">
            <v>桃園市私立家和居家長照機構</v>
          </cell>
        </row>
        <row r="62">
          <cell r="B62" t="str">
            <v>長榮健康長照社團法人附設桃園市私立榮安居家長照機構</v>
          </cell>
        </row>
        <row r="63">
          <cell r="B63" t="str">
            <v>桃園市私立長青文殊居家長照機構</v>
          </cell>
        </row>
        <row r="64">
          <cell r="B64" t="str">
            <v>桃園市私立弘成居家長照機構</v>
          </cell>
        </row>
        <row r="66">
          <cell r="B66" t="str">
            <v>禾信樂齡股份有限公司附設桃園市私立禾信居家長照機構</v>
          </cell>
        </row>
        <row r="68">
          <cell r="B68" t="str">
            <v>群和居家護理所</v>
          </cell>
        </row>
        <row r="69">
          <cell r="B69" t="str">
            <v>桃園市私立群和居家長照機構</v>
          </cell>
        </row>
        <row r="71">
          <cell r="B71" t="str">
            <v>友瑞居服有限公司附設桃園市私立友瑞居家長照機構</v>
          </cell>
        </row>
        <row r="73">
          <cell r="B73" t="str">
            <v>桃園市私立宜適康居家長照機構</v>
          </cell>
        </row>
        <row r="74">
          <cell r="B74" t="str">
            <v>懷恩展業有限公司附設桃園市私立懷恩居家長照機構</v>
          </cell>
        </row>
        <row r="75">
          <cell r="B75" t="str">
            <v>桃園市私立晴天居家長照機構</v>
          </cell>
        </row>
        <row r="76">
          <cell r="B76" t="str">
            <v>泓樂樂齡事業有限公司附設桃園市私立鳳凰居綜合長照機構</v>
          </cell>
        </row>
        <row r="77">
          <cell r="B77" t="str">
            <v>桃園市私立翔平居家長照機構</v>
          </cell>
        </row>
        <row r="78">
          <cell r="B78" t="str">
            <v>惟心長照有限公司附設桃園市私立惟心居家長照機構</v>
          </cell>
        </row>
        <row r="81">
          <cell r="B81" t="str">
            <v>芯薏企業有限公司附設桃園市私立芯薏居家長照機構</v>
          </cell>
        </row>
        <row r="82">
          <cell r="B82" t="str">
            <v>桃園市私立星之禾居家長照機構</v>
          </cell>
        </row>
        <row r="84">
          <cell r="B84" t="str">
            <v>桃園市私立丞安居家長照機構</v>
          </cell>
        </row>
        <row r="85">
          <cell r="B85" t="str">
            <v>桃園市私立健德居家長照機構</v>
          </cell>
        </row>
        <row r="86">
          <cell r="B86" t="str">
            <v>桃園市私立幸福家居家長照機構</v>
          </cell>
        </row>
        <row r="87">
          <cell r="B87" t="str">
            <v>桃園市私立聯新居家式服務類長期照顧服務機構</v>
          </cell>
        </row>
        <row r="89">
          <cell r="B89" t="str">
            <v>桃園市私立全家人居家長照機構</v>
          </cell>
        </row>
        <row r="91">
          <cell r="B91" t="str">
            <v>財團法人雙福社會福利慈善事業基金會附設桃園市私立雙福居家長照機構</v>
          </cell>
        </row>
        <row r="92">
          <cell r="B92" t="str">
            <v>財團法人天下為公社會福利慈善事業基金會附設新北市私立天下為公居家式服務類長期照顧服務機構</v>
          </cell>
        </row>
        <row r="93">
          <cell r="B93" t="str">
            <v>桃園市私立㡣駿居家長照機構</v>
          </cell>
        </row>
        <row r="94">
          <cell r="B94" t="str">
            <v>桃園市私立關愛居家長照機構</v>
          </cell>
        </row>
        <row r="95">
          <cell r="B95" t="str">
            <v>守心長期照護股份有限公司附設桃園市私立守心居家長照機構</v>
          </cell>
        </row>
        <row r="96">
          <cell r="B96" t="str">
            <v>宥心生活有限公司附設桃園市私立宥心居家長照機構</v>
          </cell>
        </row>
        <row r="97">
          <cell r="B97" t="str">
            <v>財團法人台灣省私立桃園仁愛之家</v>
          </cell>
        </row>
        <row r="98">
          <cell r="B98" t="str">
            <v>桃園市私立十分之一居家長照機構</v>
          </cell>
        </row>
        <row r="101">
          <cell r="B101" t="str">
            <v>達特窩可事業有限公司附設新北市私立賴夫居家長照機構</v>
          </cell>
        </row>
        <row r="102">
          <cell r="B102" t="str">
            <v>雅馨樂有限公司附設桃園市私立雅馨樂居家長照機構</v>
          </cell>
        </row>
        <row r="103">
          <cell r="B103" t="str">
            <v>桃園市私立關懷居家長照機構</v>
          </cell>
        </row>
        <row r="104">
          <cell r="B104" t="str">
            <v>桃園市私立天使居家長照機構</v>
          </cell>
        </row>
        <row r="105">
          <cell r="B105" t="str">
            <v>貴族樂活股份有限公司附設桃園市私立貴族居家長照機構</v>
          </cell>
        </row>
        <row r="107">
          <cell r="B107" t="str">
            <v>桃園市私立安安居家長照機構</v>
          </cell>
        </row>
        <row r="108">
          <cell r="B108" t="str">
            <v>金色年代長照社團法人附設桃園市私立金色年華綜合長照機構</v>
          </cell>
        </row>
        <row r="109">
          <cell r="B109" t="str">
            <v>社團法人桃園市溫暖關懷協會附設桃園市私立溫暖居家長照機構</v>
          </cell>
        </row>
        <row r="113">
          <cell r="B113" t="str">
            <v>桃園市私立高強居家長照機構</v>
          </cell>
        </row>
        <row r="114">
          <cell r="B114" t="str">
            <v>逸居股份有限公司附設桃園市私立幸福時光居家長照機構</v>
          </cell>
        </row>
        <row r="116">
          <cell r="B116" t="str">
            <v>未來家股份有限公司附設桃園市私立未來家居家長照機構</v>
          </cell>
        </row>
        <row r="117">
          <cell r="B117" t="str">
            <v>桃園市私立同心居家式服務類長期照顧服務機構</v>
          </cell>
        </row>
        <row r="118">
          <cell r="B118" t="str">
            <v>桃園市私立福安居家長照機構</v>
          </cell>
        </row>
        <row r="119">
          <cell r="B119" t="str">
            <v>富鼎菘有限公司附設桃園市私立富鼎菘居家長照機構</v>
          </cell>
        </row>
        <row r="120">
          <cell r="B120" t="str">
            <v>桃園市私立雲隼居家長照機構</v>
          </cell>
        </row>
        <row r="121">
          <cell r="B121" t="str">
            <v>德甯居家長照有限公司附設桃園市私立德甯居家長照機構</v>
          </cell>
        </row>
        <row r="122">
          <cell r="B122" t="str">
            <v>德宥居家長照有限公司附設桃園市私立德宥居家長照機構</v>
          </cell>
        </row>
        <row r="123">
          <cell r="B123" t="str">
            <v>德宣居家長照有限公司附設桃園市私立德宣居家長照機構</v>
          </cell>
        </row>
        <row r="125">
          <cell r="B125" t="str">
            <v>桃園市私立以樂居家長照機構</v>
          </cell>
        </row>
        <row r="126">
          <cell r="B126" t="str">
            <v>桃園市私立恩卉居家長照機構</v>
          </cell>
        </row>
        <row r="128">
          <cell r="B128" t="str">
            <v>桃園市私立銀寶寶居家長照機構</v>
          </cell>
        </row>
        <row r="129">
          <cell r="B129" t="str">
            <v>善誠健康事業股份有限公司附設桃園市私立八德善誠居家長照機構</v>
          </cell>
        </row>
        <row r="130">
          <cell r="B130" t="str">
            <v>財團法人中華民國佛教慈濟慈善事業基金會桃園市私立慈濟居家長照機構</v>
          </cell>
        </row>
        <row r="133">
          <cell r="B133" t="str">
            <v>社團法人台灣健康整合服務協會附設桃園市私立拾憶居家長照機構</v>
          </cell>
        </row>
        <row r="135">
          <cell r="B135" t="str">
            <v>康禾健康長期照護有限公司附設桃園市私立康禾居家長照機構</v>
          </cell>
        </row>
        <row r="136">
          <cell r="B136" t="str">
            <v>桃園市私立榮曜居家長照機構</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3CCAA-39DF-4FBF-95FC-E469ED85EFA8}">
  <sheetPr>
    <tabColor theme="5" tint="0.59999389629810485"/>
  </sheetPr>
  <dimension ref="A3:J182"/>
  <sheetViews>
    <sheetView topLeftCell="A172" workbookViewId="0">
      <selection activeCell="I4" sqref="I4:I182"/>
    </sheetView>
  </sheetViews>
  <sheetFormatPr defaultColWidth="15.42578125" defaultRowHeight="15.75"/>
  <cols>
    <col min="1" max="1" width="15.42578125" style="2"/>
    <col min="2" max="9" width="24.42578125" style="2" customWidth="1"/>
    <col min="10" max="16384" width="15.42578125" style="2"/>
  </cols>
  <sheetData>
    <row r="3" spans="1:10" ht="37.15" customHeight="1">
      <c r="A3" s="1" t="s">
        <v>0</v>
      </c>
      <c r="B3" s="1" t="s">
        <v>1</v>
      </c>
      <c r="C3" s="1" t="s">
        <v>2</v>
      </c>
      <c r="D3" s="1" t="s">
        <v>3</v>
      </c>
      <c r="E3" s="1" t="s">
        <v>4</v>
      </c>
      <c r="F3" s="1" t="s">
        <v>5</v>
      </c>
      <c r="G3" s="1" t="s">
        <v>6</v>
      </c>
      <c r="H3" s="1" t="s">
        <v>7</v>
      </c>
      <c r="I3" s="1" t="s">
        <v>8</v>
      </c>
      <c r="J3" s="1" t="s">
        <v>9</v>
      </c>
    </row>
    <row r="4" spans="1:10" ht="57">
      <c r="A4" s="3" t="s">
        <v>10</v>
      </c>
      <c r="B4" s="28" t="str">
        <f>[1]機構!B4</f>
        <v>財團法人台灣省私立桃園仁愛之家</v>
      </c>
      <c r="C4" s="7" t="s">
        <v>135</v>
      </c>
      <c r="D4" s="7" t="s">
        <v>136</v>
      </c>
      <c r="E4" s="29" t="s">
        <v>13</v>
      </c>
      <c r="F4" s="7" t="str">
        <f>[2]專業服務清冊!B2</f>
        <v>桃園市中壢區衛生所附設居家護理所</v>
      </c>
      <c r="G4" s="30" t="s">
        <v>14</v>
      </c>
      <c r="H4" s="31" t="s">
        <v>137</v>
      </c>
      <c r="I4" s="18" t="str">
        <f>[3]簽約進度!B2</f>
        <v>桃園市私立萊恩居家長照機構</v>
      </c>
      <c r="J4" s="18" t="str">
        <f>'[4]聯絡資料 112年'!B12</f>
        <v>社團法人桃園市濟世功德協進會</v>
      </c>
    </row>
    <row r="5" spans="1:10" ht="57">
      <c r="A5" s="3" t="s">
        <v>17</v>
      </c>
      <c r="B5" s="32" t="str">
        <f>[1]機構!B5</f>
        <v>財團法人桃園市私立怡德老人長期照顧中心(養護型)附設桃園市私立怡德綜合長照機構</v>
      </c>
      <c r="C5" s="7" t="s">
        <v>138</v>
      </c>
      <c r="D5" s="7" t="s">
        <v>139</v>
      </c>
      <c r="E5" s="30" t="s">
        <v>19</v>
      </c>
      <c r="F5" s="7" t="str">
        <f>[2]專業服務清冊!B3</f>
        <v>樂福居家護理所</v>
      </c>
      <c r="G5" s="30" t="s">
        <v>21</v>
      </c>
      <c r="H5" s="33" t="s">
        <v>92</v>
      </c>
      <c r="I5" s="18" t="str">
        <f>[3]簽約進度!B3</f>
        <v>桃園市私立慈山居家長照機構</v>
      </c>
      <c r="J5" s="8" t="str">
        <f>'[4]聯絡資料 112年'!B13</f>
        <v>財團法人聯新文教基金會</v>
      </c>
    </row>
    <row r="6" spans="1:10" ht="57">
      <c r="A6" s="3" t="s">
        <v>22</v>
      </c>
      <c r="B6" s="32" t="str">
        <f>[1]機構!B6</f>
        <v>桃園市私立照協居家式服務類長期照顧服務機構</v>
      </c>
      <c r="C6" s="7" t="s">
        <v>140</v>
      </c>
      <c r="D6" s="34"/>
      <c r="E6" s="30" t="s">
        <v>23</v>
      </c>
      <c r="F6" s="7" t="str">
        <f>[2]專業服務清冊!B4</f>
        <v>詠馨居家護理所</v>
      </c>
      <c r="G6" s="30" t="s">
        <v>29</v>
      </c>
      <c r="H6" s="33" t="s">
        <v>80</v>
      </c>
      <c r="I6" s="18" t="str">
        <f>[3]簽約進度!B4</f>
        <v>桃園市私立怡宏居家長照機構</v>
      </c>
    </row>
    <row r="7" spans="1:10" ht="42.75">
      <c r="B7" s="35" t="str">
        <f>[1]機構!B7</f>
        <v>桃園市私立旭登居家式服務類長期照顧服務機構</v>
      </c>
      <c r="C7" s="7" t="s">
        <v>141</v>
      </c>
      <c r="D7" s="34"/>
      <c r="E7" s="30" t="s">
        <v>26</v>
      </c>
      <c r="F7" s="7" t="str">
        <f>[2]專業服務清冊!B5</f>
        <v>金色年代長照社團法人附設桃園市私立金色年華綜合長照機構</v>
      </c>
      <c r="G7" s="30" t="s">
        <v>27</v>
      </c>
      <c r="H7" s="33" t="s">
        <v>142</v>
      </c>
      <c r="I7" s="18" t="str">
        <f>[3]簽約進度!B5</f>
        <v>桃園市私立福連居家長照機構</v>
      </c>
    </row>
    <row r="8" spans="1:10" ht="71.25">
      <c r="B8" s="6" t="str">
        <f>[1]機構!B8</f>
        <v>財團法人桃園市私立國宏老人長期照顧中心(養護型)附設桃園市私立國宏綜合式服務類長期照顧服務機構</v>
      </c>
      <c r="C8" s="7" t="s">
        <v>143</v>
      </c>
      <c r="D8" s="36"/>
      <c r="E8" s="36"/>
      <c r="F8" s="7" t="str">
        <f>[2]專業服務清冊!B6</f>
        <v>瑞之盟營養機構</v>
      </c>
      <c r="G8" s="30" t="s">
        <v>35</v>
      </c>
      <c r="H8" s="33" t="s">
        <v>144</v>
      </c>
      <c r="I8" s="18" t="str">
        <f>[3]簽約進度!B6</f>
        <v>桃園市私立聖軒居家長照機構</v>
      </c>
    </row>
    <row r="9" spans="1:10" ht="42.75">
      <c r="B9" s="6" t="str">
        <f>[1]機構!B9</f>
        <v>桃園市私立寬福居家式服務類長期照顧服務機構</v>
      </c>
      <c r="C9" s="7" t="s">
        <v>145</v>
      </c>
      <c r="D9" s="36"/>
      <c r="E9" s="36"/>
      <c r="F9" s="7" t="str">
        <f>[2]專業服務清冊!B7</f>
        <v>瑞之盟居家語言治療所</v>
      </c>
      <c r="G9" s="30" t="s">
        <v>32</v>
      </c>
      <c r="H9" s="33" t="s">
        <v>146</v>
      </c>
      <c r="I9" s="18" t="str">
        <f>[3]簽約進度!B7</f>
        <v>桃園市私立宜家老人長期照顧中心（養護型）</v>
      </c>
    </row>
    <row r="10" spans="1:10" ht="57">
      <c r="B10" s="6" t="str">
        <f>[1]機構!B10</f>
        <v>桃園市私立聯新居家式服務類長期照顧服務機構</v>
      </c>
      <c r="C10" s="7" t="s">
        <v>147</v>
      </c>
      <c r="D10" s="36"/>
      <c r="E10" s="36"/>
      <c r="F10" s="7" t="str">
        <f>[2]專業服務清冊!B8</f>
        <v>衛生福利部桃園醫院附設居家護理所</v>
      </c>
      <c r="G10" s="30" t="s">
        <v>148</v>
      </c>
      <c r="H10" s="33" t="s">
        <v>12</v>
      </c>
      <c r="I10" s="18" t="str">
        <f>[3]簽約進度!B8</f>
        <v>社團法人桃園市新安照顧技術推廣協會附設桃園市私立新安居家長照機構</v>
      </c>
    </row>
    <row r="11" spans="1:10" ht="57">
      <c r="B11" s="6" t="str">
        <f>[1]機構!B11</f>
        <v>桃園市私立家慈居家長照機構</v>
      </c>
      <c r="C11" s="7" t="s">
        <v>149</v>
      </c>
      <c r="D11" s="36"/>
      <c r="E11" s="36"/>
      <c r="F11" s="7" t="str">
        <f>[2]專業服務清冊!B9</f>
        <v xml:space="preserve">永信健康事業有限公司附設基隆市私立永信居家長照機構
</v>
      </c>
      <c r="G11" s="37" t="s">
        <v>150</v>
      </c>
      <c r="H11" s="33" t="s">
        <v>54</v>
      </c>
      <c r="I11" s="18" t="str">
        <f>[3]簽約進度!B9</f>
        <v>財團法人桃園市私立怡德老人長期照顧中心（養護型）附設桃園市私立怡德綜合長照機構</v>
      </c>
    </row>
    <row r="12" spans="1:10" ht="42.75">
      <c r="B12" s="6" t="str">
        <f>[1]機構!B12</f>
        <v>桃園市私立慈照居家式服務類長期照顧服務機構</v>
      </c>
      <c r="C12" s="7" t="s">
        <v>151</v>
      </c>
      <c r="D12" s="36"/>
      <c r="E12" s="36"/>
      <c r="F12" s="7" t="str">
        <f>[2]專業服務清冊!B10</f>
        <v>億家安居家物理治療所</v>
      </c>
      <c r="G12" s="38" t="s">
        <v>152</v>
      </c>
      <c r="H12" s="33" t="s">
        <v>84</v>
      </c>
      <c r="I12" s="18" t="str">
        <f>[3]簽約進度!B10</f>
        <v>桃園市私立家瑞居家長照機構</v>
      </c>
    </row>
    <row r="13" spans="1:10" ht="42.75">
      <c r="B13" s="6" t="str">
        <f>[1]機構!B13</f>
        <v>桃園市私立同心居家式服務類長期照顧服務機構</v>
      </c>
      <c r="C13" s="7" t="s">
        <v>153</v>
      </c>
      <c r="D13" s="36"/>
      <c r="E13" s="36"/>
      <c r="F13" s="7" t="str">
        <f>[2]專業服務清冊!B11</f>
        <v>用心居家呼吸照護所</v>
      </c>
      <c r="G13" s="38" t="s">
        <v>154</v>
      </c>
      <c r="H13" s="33" t="s">
        <v>18</v>
      </c>
      <c r="I13" s="18" t="str">
        <f>[3]簽約進度!B11</f>
        <v>桃園市私立友緣老人長期照顧中心（養護型）</v>
      </c>
    </row>
    <row r="14" spans="1:10" ht="57">
      <c r="B14" s="6" t="str">
        <f>[1]機構!B14</f>
        <v>桃園市私立高強居家長照機構</v>
      </c>
      <c r="C14" s="7" t="s">
        <v>155</v>
      </c>
      <c r="D14" s="36"/>
      <c r="E14" s="36"/>
      <c r="F14" s="7" t="str">
        <f>[2]專業服務清冊!B12</f>
        <v>新印象居家職能治療所</v>
      </c>
      <c r="G14" s="38" t="s">
        <v>156</v>
      </c>
      <c r="H14" s="33" t="s">
        <v>157</v>
      </c>
      <c r="I14" s="18" t="str">
        <f>[3]簽約進度!B12</f>
        <v>桃寶事業有限公司附設桃園市私立桃寶居家長照機構</v>
      </c>
    </row>
    <row r="15" spans="1:10" ht="42.75">
      <c r="B15" s="6" t="str">
        <f>[1]機構!B15</f>
        <v>財團法人中華民國佛教慈濟慈善事業基金會桃園市私立慈濟居家長照機構</v>
      </c>
      <c r="C15" s="7" t="s">
        <v>158</v>
      </c>
      <c r="D15" s="36"/>
      <c r="E15" s="36"/>
      <c r="F15" s="7" t="str">
        <f>[2]專業服務清冊!B13</f>
        <v>洋恩居家物理治療所</v>
      </c>
      <c r="G15" s="36"/>
      <c r="H15" s="33" t="s">
        <v>159</v>
      </c>
      <c r="I15" s="18" t="str">
        <f>[3]簽約進度!B13</f>
        <v>中化銀髮事業股份有限公司附設桃園市私立中化銀髮居家長照機構</v>
      </c>
    </row>
    <row r="16" spans="1:10" ht="42.75">
      <c r="B16" s="6" t="str">
        <f>[1]機構!B16</f>
        <v>桃園市私立銀寶寶居家長照機構</v>
      </c>
      <c r="C16" s="7" t="s">
        <v>160</v>
      </c>
      <c r="D16" s="36"/>
      <c r="E16" s="36"/>
      <c r="F16" s="7" t="str">
        <f>[2]專業服務清冊!B14</f>
        <v>惠心居家護理所</v>
      </c>
      <c r="G16" s="36"/>
      <c r="H16" s="33" t="s">
        <v>161</v>
      </c>
      <c r="I16" s="18" t="str">
        <f>[3]簽約進度!B14</f>
        <v>桃園市私立慈庭老人長期照顧中心（長期照護型）</v>
      </c>
    </row>
    <row r="17" spans="2:9" ht="71.25">
      <c r="B17" s="6" t="str">
        <f>[1]機構!B17</f>
        <v>桃園市私立關愛居家長照機構</v>
      </c>
      <c r="C17" s="7" t="s">
        <v>162</v>
      </c>
      <c r="D17" s="36"/>
      <c r="E17" s="36"/>
      <c r="F17" s="7" t="str">
        <f>[2]專業服務清冊!B15</f>
        <v>仁心居家物理治療所</v>
      </c>
      <c r="G17" s="36"/>
      <c r="H17" s="33" t="s">
        <v>101</v>
      </c>
      <c r="I17" s="39" t="str">
        <f>[3]簽約進度!B15</f>
        <v>桃園市私立慈家老人長期照顧中心（養護型）</v>
      </c>
    </row>
    <row r="18" spans="2:9" ht="57">
      <c r="B18" s="6" t="str">
        <f>[1]機構!B18</f>
        <v>財團法人天下為公社會福利慈善事業基金會附設新北市私立天下為公居家式服務類長期照顧服務機構</v>
      </c>
      <c r="C18" s="7" t="s">
        <v>163</v>
      </c>
      <c r="D18" s="36"/>
      <c r="E18" s="36"/>
      <c r="F18" s="40" t="s">
        <v>164</v>
      </c>
      <c r="G18" s="36"/>
      <c r="H18" s="7" t="str">
        <f>[5]簽約進度!B25</f>
        <v>桃園市私立翔安居家長照機構</v>
      </c>
      <c r="I18" s="39" t="str">
        <f>[3]簽約進度!B16</f>
        <v>有限責任台灣智群看護家事管理勞動合作社附設桃園市私立智群居家長照機構</v>
      </c>
    </row>
    <row r="19" spans="2:9" ht="47.25">
      <c r="B19" s="6" t="str">
        <f>[1]機構!B19</f>
        <v>桃園市私立家和居家長照機構</v>
      </c>
      <c r="C19" s="7" t="s">
        <v>165</v>
      </c>
      <c r="D19" s="36"/>
      <c r="E19" s="36"/>
      <c r="F19" s="40" t="s">
        <v>86</v>
      </c>
      <c r="G19" s="36"/>
      <c r="H19" s="7" t="str">
        <f>[5]簽約進度!B26</f>
        <v>有限責任臺灣第二照顧服務勞動合作社附設桃園市私立二顧居家長照機構</v>
      </c>
      <c r="I19" s="40" t="s">
        <v>159</v>
      </c>
    </row>
    <row r="20" spans="2:9" ht="42.75">
      <c r="B20" s="6" t="str">
        <f>[1]機構!B20</f>
        <v>桃園市私立翔安居家長照機構</v>
      </c>
      <c r="C20" s="7" t="s">
        <v>166</v>
      </c>
      <c r="D20" s="36"/>
      <c r="E20" s="36"/>
      <c r="F20" s="40" t="s">
        <v>40</v>
      </c>
      <c r="G20" s="36"/>
      <c r="H20" s="7" t="str">
        <f>[5]簽約進度!$B$29</f>
        <v>青華家鏈照股份有限公司附設桃園市私立青華活力居家長照機構</v>
      </c>
      <c r="I20" s="40" t="s">
        <v>102</v>
      </c>
    </row>
    <row r="21" spans="2:9" ht="42.75">
      <c r="B21" s="41" t="str">
        <f>[1]機構!B21</f>
        <v>財團法人桃園市亮詮公益慈善基金會附設桃園市私立亮詮居家長照機構</v>
      </c>
      <c r="C21" s="7" t="s">
        <v>167</v>
      </c>
      <c r="D21" s="36"/>
      <c r="E21" s="36"/>
      <c r="F21" s="40" t="s">
        <v>24</v>
      </c>
      <c r="G21" s="36"/>
      <c r="H21" s="7" t="str">
        <f>[5]簽約進度!B31</f>
        <v>桃園市蒲公英新移民服務協會附設桃園市私立永年居家長照機構</v>
      </c>
      <c r="I21" s="40" t="s">
        <v>91</v>
      </c>
    </row>
    <row r="22" spans="2:9" ht="63">
      <c r="B22" s="7" t="str">
        <f>[1]機構!B22</f>
        <v>惟心長照有限公司附設桃園市私立惟心居家長照機構</v>
      </c>
      <c r="C22" s="42"/>
      <c r="D22" s="36"/>
      <c r="E22" s="36"/>
      <c r="F22" s="7" t="str">
        <f>[2]專業服務清冊!B20</f>
        <v>職物語居家職能治療所</v>
      </c>
      <c r="G22" s="36"/>
      <c r="H22" s="7" t="str">
        <f>[5]簽約進度!B32</f>
        <v>財團法人桃園市亮詮公益慈善基金會附設桃園市私立亮詮居家長照機構</v>
      </c>
      <c r="I22" s="40" t="s">
        <v>161</v>
      </c>
    </row>
    <row r="23" spans="2:9" ht="42.75">
      <c r="B23" s="43" t="str">
        <f>[1]機構!B23</f>
        <v>金色年代長照社團法人附設桃園市私立金色年華綜合長照機構</v>
      </c>
      <c r="C23" s="36"/>
      <c r="D23" s="36"/>
      <c r="E23" s="36"/>
      <c r="F23" s="7" t="str">
        <f>[2]專業服務清冊!B21</f>
        <v>沛田心理治療所</v>
      </c>
      <c r="G23" s="36"/>
      <c r="H23" s="7" t="str">
        <f>[5]簽約進度!B33</f>
        <v>桃園市私立和沁居家長照機構</v>
      </c>
      <c r="I23" s="40" t="s">
        <v>70</v>
      </c>
    </row>
    <row r="24" spans="2:9" ht="28.5">
      <c r="B24" s="6" t="str">
        <f>[1]機構!B24</f>
        <v>桃園市私立關懷居家長照機構</v>
      </c>
      <c r="C24" s="36"/>
      <c r="D24" s="36"/>
      <c r="E24" s="36"/>
      <c r="F24" s="7" t="str">
        <f>[2]專業服務清冊!B22</f>
        <v>晴天居家護理所</v>
      </c>
      <c r="G24" s="36"/>
      <c r="H24" s="7" t="str">
        <f>[5]簽約進度!B34</f>
        <v>桃園市私立慈照居家式服務類長期照顧服務機構</v>
      </c>
      <c r="I24" s="7" t="str">
        <f>[3]簽約進度!B22</f>
        <v>桃園市私立家慈居家長照機構</v>
      </c>
    </row>
    <row r="25" spans="2:9" ht="42.75">
      <c r="B25" s="6" t="str">
        <f>[1]機構!B25</f>
        <v>桃園市私立安安居家長照機構</v>
      </c>
      <c r="C25" s="36"/>
      <c r="D25" s="36"/>
      <c r="E25" s="36"/>
      <c r="F25" s="40" t="s">
        <v>78</v>
      </c>
      <c r="G25" s="36"/>
      <c r="H25" s="7" t="str">
        <f>[5]簽約進度!B35</f>
        <v>安然企業股份有限公司附設桃園市私立富安居家長照機構</v>
      </c>
      <c r="I25" s="18" t="str">
        <f>[3]簽約進度!B23</f>
        <v>桃園市私立翔安居家長照機構</v>
      </c>
    </row>
    <row r="26" spans="2:9" ht="47.25">
      <c r="B26" s="6" t="str">
        <f>[1]機構!B26</f>
        <v>長榮健康長照社團法人附設桃園市私立榮安居家長照機構</v>
      </c>
      <c r="C26" s="36"/>
      <c r="D26" s="36"/>
      <c r="E26" s="36"/>
      <c r="F26" s="40" t="s">
        <v>168</v>
      </c>
      <c r="G26" s="36"/>
      <c r="H26" s="7" t="str">
        <f>[5]簽約進度!B36</f>
        <v>桃園市私立靜馨居家長照機構</v>
      </c>
      <c r="I26" s="18" t="str">
        <f>[3]簽約進度!B24</f>
        <v>桃園市私立愈健老人長期照顧中心（養護型）</v>
      </c>
    </row>
    <row r="27" spans="2:9" ht="42.75">
      <c r="B27" s="6" t="str">
        <f>[1]機構!B27</f>
        <v>財團法人雙福社會福利慈善事業基金會附設桃園市私立雙福居家長照機構</v>
      </c>
      <c r="C27" s="36"/>
      <c r="D27" s="36"/>
      <c r="E27" s="36"/>
      <c r="F27" s="40" t="s">
        <v>169</v>
      </c>
      <c r="G27" s="36"/>
      <c r="H27" s="7" t="str">
        <f>[5]簽約進度!B37</f>
        <v>馨香有限公司附設桃園市私立馨香居家長照機構</v>
      </c>
      <c r="I27" s="18" t="str">
        <f>[3]簽約進度!B25</f>
        <v>有限責任臺灣第二照顧服務勞動合作社附設桃園市私立二顧居家長照機構</v>
      </c>
    </row>
    <row r="28" spans="2:9" ht="42.75">
      <c r="B28" s="6" t="str">
        <f>[1]機構!B28</f>
        <v>德宥居家長照有限公司附設桃園市私立德宥居家長照機構</v>
      </c>
      <c r="C28" s="36"/>
      <c r="D28" s="36"/>
      <c r="E28" s="36"/>
      <c r="F28" s="40" t="s">
        <v>72</v>
      </c>
      <c r="G28" s="36"/>
      <c r="H28" s="7" t="str">
        <f>[5]簽約進度!B38</f>
        <v>桃園市私立澄豐居家長照機構</v>
      </c>
      <c r="I28" s="18" t="str">
        <f>[3]簽約進度!B26</f>
        <v>桃園市私立海森老人長期照顧中心（養護型）</v>
      </c>
    </row>
    <row r="29" spans="2:9" ht="71.25">
      <c r="B29" s="11" t="str">
        <f>[1]機構!B29</f>
        <v>桃園市私立長青文殊居家長照機構</v>
      </c>
      <c r="C29" s="36"/>
      <c r="D29" s="36"/>
      <c r="E29" s="36"/>
      <c r="F29" s="40" t="s">
        <v>170</v>
      </c>
      <c r="G29" s="36"/>
      <c r="H29" s="7" t="str">
        <f>[5]簽約進度!B40</f>
        <v>財團法人桃園市私立國宏老人長期照顧中心（養護型）附設桃園市私立國宏綜合式服務類長期照顧服務機構</v>
      </c>
      <c r="I29" s="18" t="str">
        <f>[3]簽約進度!B27</f>
        <v>財團法人桃園市私立甡光社會福利基金會附設桃園市私立甡光老人長期照顧中心（養護型）</v>
      </c>
    </row>
    <row r="30" spans="2:9" ht="42.75">
      <c r="B30" s="7" t="str">
        <f>[1]機構!B30</f>
        <v>桃園市蒲公英新移民服務協會附設桃園市私立永年居家長照機構</v>
      </c>
      <c r="C30" s="36"/>
      <c r="D30" s="36"/>
      <c r="E30" s="36"/>
      <c r="F30" s="40" t="s">
        <v>58</v>
      </c>
      <c r="G30" s="36"/>
      <c r="H30" s="7" t="str">
        <f>[5]簽約進度!B41</f>
        <v>展橙有限公司附設桃園市私立展橙居家長照機構</v>
      </c>
      <c r="I30" s="18" t="str">
        <f>[3]簽約進度!B28</f>
        <v>桃園市私立慈園老人長期照顧中心（養護型）</v>
      </c>
    </row>
    <row r="31" spans="2:9" ht="47.25">
      <c r="B31" s="7" t="str">
        <f>[1]機構!B31</f>
        <v>桃園市私立靜馨居家長照機構</v>
      </c>
      <c r="C31" s="36"/>
      <c r="D31" s="36"/>
      <c r="E31" s="36"/>
      <c r="F31" s="40" t="s">
        <v>171</v>
      </c>
      <c r="G31" s="36"/>
      <c r="H31" s="7" t="str">
        <f>[5]簽約進度!B42</f>
        <v>桃園市私立旭登居家式服務類長期照顧服務機構</v>
      </c>
      <c r="I31" s="40" t="s">
        <v>172</v>
      </c>
    </row>
    <row r="32" spans="2:9" ht="47.25">
      <c r="B32" s="8" t="str">
        <f>[1]機構!B32</f>
        <v>有限責任臺灣第二照顧服務勞動合作社附設桃園市私立二顧居家長照機構</v>
      </c>
      <c r="C32" s="36"/>
      <c r="D32" s="36"/>
      <c r="E32" s="36"/>
      <c r="F32" s="40" t="s">
        <v>173</v>
      </c>
      <c r="G32" s="36"/>
      <c r="H32" s="7" t="str">
        <f>[5]簽約進度!B43</f>
        <v>社團法人桃園市失能老人關懷協會附設桃園市私立日日順居家長照機構</v>
      </c>
      <c r="I32" s="40" t="s">
        <v>174</v>
      </c>
    </row>
    <row r="33" spans="2:9" ht="63">
      <c r="B33" s="8" t="str">
        <f>[1]機構!B33</f>
        <v>桃寶事業有限公司附設桃園市私立桃寶居家長照機構</v>
      </c>
      <c r="C33" s="36"/>
      <c r="D33" s="36"/>
      <c r="E33" s="36"/>
      <c r="F33" s="40" t="s">
        <v>76</v>
      </c>
      <c r="G33" s="36"/>
      <c r="H33" s="7" t="str">
        <f>[5]簽約進度!B48</f>
        <v>桃園市私立慈得居家長照機構</v>
      </c>
      <c r="I33" s="40" t="s">
        <v>175</v>
      </c>
    </row>
    <row r="34" spans="2:9" ht="47.25">
      <c r="B34" s="7" t="str">
        <f>[1]機構!B34</f>
        <v>桃園市私立天使居家長照機構</v>
      </c>
      <c r="C34" s="36"/>
      <c r="D34" s="36"/>
      <c r="E34" s="36"/>
      <c r="F34" s="40" t="s">
        <v>129</v>
      </c>
      <c r="G34" s="36"/>
      <c r="H34" s="7" t="str">
        <f>[5]簽約進度!B49</f>
        <v>桃園市私立照協居家式服務類長期照顧服務機構</v>
      </c>
      <c r="I34" s="40" t="s">
        <v>176</v>
      </c>
    </row>
    <row r="35" spans="2:9" ht="42.75">
      <c r="B35" s="7" t="str">
        <f>[1]機構!B35</f>
        <v>喜樂園長照股份有限公司附設桃園市私立貴族居家長照機構</v>
      </c>
      <c r="C35" s="36"/>
      <c r="D35" s="36"/>
      <c r="E35" s="36"/>
      <c r="F35" s="40" t="s">
        <v>127</v>
      </c>
      <c r="G35" s="36"/>
      <c r="H35" s="7" t="str">
        <f>[5]簽約進度!B50</f>
        <v>承源資業股份有限公司附設桃園市私立聯承居家長照機構</v>
      </c>
      <c r="I35" s="40" t="s">
        <v>177</v>
      </c>
    </row>
    <row r="36" spans="2:9" ht="42.75">
      <c r="B36" s="7" t="str">
        <f>[1]機構!B36</f>
        <v>智能醫學科技股份有限公司附設桃園市私立祥寶尊榮居家長照機構</v>
      </c>
      <c r="C36" s="36"/>
      <c r="D36" s="36"/>
      <c r="E36" s="36"/>
      <c r="F36" s="40" t="s">
        <v>178</v>
      </c>
      <c r="G36" s="36"/>
      <c r="H36" s="7" t="str">
        <f>[5]簽約進度!B51</f>
        <v>桃園市私立荃人居家長照機構</v>
      </c>
      <c r="I36" s="40" t="s">
        <v>179</v>
      </c>
    </row>
    <row r="37" spans="2:9" ht="42.75">
      <c r="B37" s="7" t="str">
        <f>[1]機構!B37</f>
        <v>馨香有限公司附設桃園市私立馨香居家長照機構</v>
      </c>
      <c r="C37" s="36"/>
      <c r="D37" s="36"/>
      <c r="E37" s="36"/>
      <c r="F37" s="40" t="s">
        <v>180</v>
      </c>
      <c r="G37" s="36"/>
      <c r="H37" s="7" t="str">
        <f>[5]簽約進度!B52</f>
        <v>職物語長照事業有限公司附設桃園市私立樂職心綜合長照機構</v>
      </c>
      <c r="I37" s="40" t="s">
        <v>181</v>
      </c>
    </row>
    <row r="38" spans="2:9" ht="47.25">
      <c r="B38" s="8" t="str">
        <f>[1]機構!B38</f>
        <v>青華家鏈照股份有限公司附設桃園市私立青華活力居家長照機構</v>
      </c>
      <c r="C38" s="36"/>
      <c r="D38" s="36"/>
      <c r="E38" s="36"/>
      <c r="F38" s="40" t="s">
        <v>122</v>
      </c>
      <c r="G38" s="36"/>
      <c r="H38" s="7" t="str">
        <f>[5]簽約進度!B53</f>
        <v>智能醫學科技股份有限公司附設桃園市私立祥寶尊榮居家長照機構</v>
      </c>
      <c r="I38" s="18" t="str">
        <f>[3]簽約進度!B36</f>
        <v>桃園市私立大園老人長期照顧中心（養護型）</v>
      </c>
    </row>
    <row r="39" spans="2:9" ht="28.5">
      <c r="B39" s="7" t="str">
        <f>[1]機構!B39</f>
        <v>桃園市私立福連居家長照機構</v>
      </c>
      <c r="C39" s="36"/>
      <c r="D39" s="36"/>
      <c r="E39" s="36"/>
      <c r="F39" s="40" t="s">
        <v>81</v>
      </c>
      <c r="G39" s="36"/>
      <c r="H39" s="7" t="str">
        <f>[5]簽約進度!B55</f>
        <v>桃園市私立睿齡居家長照機構</v>
      </c>
      <c r="I39" s="18" t="str">
        <f>[3]簽約進度!B37</f>
        <v>桃園市私立和沁居家長照機構</v>
      </c>
    </row>
    <row r="40" spans="2:9" ht="42.75">
      <c r="B40" s="44" t="str">
        <f>[1]機構!B40</f>
        <v>禾信樂齡股份有限公司附設桃園市私立禾信居家長照機構</v>
      </c>
      <c r="C40" s="36"/>
      <c r="D40" s="36"/>
      <c r="E40" s="36"/>
      <c r="F40" s="40" t="s">
        <v>182</v>
      </c>
      <c r="G40" s="36"/>
      <c r="H40" s="7" t="str">
        <f>[5]簽約進度!B56</f>
        <v>芯茂健康長照事業有限公司附設桃園市私立芯康居家長照機構</v>
      </c>
      <c r="I40" s="7" t="str">
        <f>[3]簽約進度!B38</f>
        <v>桃園市私立慈照居家式服務類長期照顧服務機構</v>
      </c>
    </row>
    <row r="41" spans="2:9" ht="28.5">
      <c r="B41" s="44" t="str">
        <f>[1]機構!B41</f>
        <v>桃園市私立聖軒居家長照機構</v>
      </c>
      <c r="C41" s="36"/>
      <c r="D41" s="36"/>
      <c r="E41" s="36"/>
      <c r="F41" s="40" t="s">
        <v>34</v>
      </c>
      <c r="G41" s="36"/>
      <c r="H41" s="7" t="str">
        <f>[5]簽約進度!B57</f>
        <v>晴天居家護理所</v>
      </c>
      <c r="I41" s="18" t="str">
        <f>[3]簽約進度!B39</f>
        <v>桃園市私立東陽老人長期照顧中心（養護型）</v>
      </c>
    </row>
    <row r="42" spans="2:9" ht="47.25">
      <c r="B42" s="8" t="str">
        <f>[1]機構!B42</f>
        <v>社團法人桃園市新安照顧技術推廣協會附設桃園市私立新安居家長照機構</v>
      </c>
      <c r="C42" s="36"/>
      <c r="D42" s="36"/>
      <c r="E42" s="36"/>
      <c r="F42" s="40" t="s">
        <v>66</v>
      </c>
      <c r="G42" s="36"/>
      <c r="H42" s="7" t="str">
        <f>[5]簽約進度!B59</f>
        <v>桃園市私立寬福居家式服務類長期照顧服務機構</v>
      </c>
      <c r="I42" s="18" t="str">
        <f>[3]簽約進度!B40</f>
        <v>安然企業股份有限公司附設桃園市私立富安居家長照機構</v>
      </c>
    </row>
    <row r="43" spans="2:9" ht="42.75">
      <c r="B43" s="8" t="str">
        <f>[1]機構!B43</f>
        <v>雅馨樂有限公司附設桃園市私立雅馨樂居家長照機構</v>
      </c>
      <c r="C43" s="36"/>
      <c r="D43" s="36"/>
      <c r="E43" s="36"/>
      <c r="F43" s="40" t="s">
        <v>51</v>
      </c>
      <c r="G43" s="36"/>
      <c r="H43" s="7" t="str">
        <f>[5]簽約進度!B60</f>
        <v>桃園市私立顧好居家長照機構</v>
      </c>
      <c r="I43" s="18" t="str">
        <f>[3]簽約進度!B41</f>
        <v>桃園市私立康全老人長期照顧中心（養護型）</v>
      </c>
    </row>
    <row r="44" spans="2:9" ht="42.75">
      <c r="B44" s="8" t="str">
        <f>[1]機構!B44</f>
        <v>安然企業股份有限公司附設桃園市私立富安居家長照機構</v>
      </c>
      <c r="C44" s="36"/>
      <c r="D44" s="36"/>
      <c r="E44" s="36"/>
      <c r="F44" s="40" t="s">
        <v>48</v>
      </c>
      <c r="G44" s="36"/>
      <c r="H44" s="7" t="str">
        <f>[5]簽約進度!B61</f>
        <v>桃園市私立家和居家長照機構</v>
      </c>
      <c r="I44" s="18" t="str">
        <f>[3]簽約進度!B42</f>
        <v>桃園市私立靜馨居家長照機構</v>
      </c>
    </row>
    <row r="45" spans="2:9" ht="42.75">
      <c r="B45" s="8" t="str">
        <f>[1]機構!B45</f>
        <v>社團法人桃園市溫暖關懷協會附設桃園市私立溫暖居家長照機構</v>
      </c>
      <c r="C45" s="36"/>
      <c r="D45" s="36"/>
      <c r="E45" s="36"/>
      <c r="F45" s="40" t="s">
        <v>121</v>
      </c>
      <c r="G45" s="36"/>
      <c r="H45" s="7" t="str">
        <f>[5]簽約進度!B62</f>
        <v>長榮健康長照社團法人附設桃園市私立榮安居家長照機構</v>
      </c>
      <c r="I45" s="18" t="str">
        <f>[3]簽約進度!B43</f>
        <v>馨香有限公司附設桃園市私立馨香居家長照機構</v>
      </c>
    </row>
    <row r="46" spans="2:9" ht="42.75">
      <c r="B46" s="8" t="str">
        <f>[1]機構!B46</f>
        <v>康禾健康長期照護有限公司附設桃園市私立康禾居家長照機構</v>
      </c>
      <c r="C46" s="36"/>
      <c r="D46" s="36"/>
      <c r="E46" s="36"/>
      <c r="F46" s="40" t="s">
        <v>105</v>
      </c>
      <c r="G46" s="36"/>
      <c r="H46" s="7" t="str">
        <f>[5]簽約進度!B63</f>
        <v>桃園市私立長青文殊居家長照機構</v>
      </c>
      <c r="I46" s="18" t="str">
        <f>[3]簽約進度!B44</f>
        <v>桃園市私立澄豐居家長照機構</v>
      </c>
    </row>
    <row r="47" spans="2:9" ht="28.5">
      <c r="B47" s="45"/>
      <c r="C47" s="36"/>
      <c r="D47" s="36"/>
      <c r="E47" s="36"/>
      <c r="F47" s="40" t="s">
        <v>90</v>
      </c>
      <c r="G47" s="36"/>
      <c r="H47" s="7" t="str">
        <f>[5]簽約進度!B64</f>
        <v>桃園市私立弘成居家長照機構</v>
      </c>
      <c r="I47" s="18" t="str">
        <f>[3]簽約進度!B45</f>
        <v>福仁護理之家</v>
      </c>
    </row>
    <row r="48" spans="2:9" ht="42.75">
      <c r="B48" s="45"/>
      <c r="C48" s="36"/>
      <c r="D48" s="36"/>
      <c r="E48" s="36"/>
      <c r="F48" s="40" t="s">
        <v>183</v>
      </c>
      <c r="G48" s="36"/>
      <c r="H48" s="7" t="str">
        <f>[5]簽約進度!$B$66</f>
        <v>禾信樂齡股份有限公司附設桃園市私立禾信居家長照機構</v>
      </c>
      <c r="I48" s="18" t="str">
        <f>[3]簽約進度!B46</f>
        <v>財團法人桃園市私立國宏老人長期照顧中心（養護型）</v>
      </c>
    </row>
    <row r="49" spans="2:9" ht="71.25">
      <c r="B49" s="45"/>
      <c r="C49" s="36"/>
      <c r="D49" s="36"/>
      <c r="E49" s="36"/>
      <c r="F49" s="40" t="s">
        <v>59</v>
      </c>
      <c r="G49" s="36"/>
      <c r="H49" s="7" t="str">
        <f>[5]簽約進度!B68</f>
        <v>群和居家護理所</v>
      </c>
      <c r="I49" s="18" t="str">
        <f>[3]簽約進度!B47</f>
        <v>財團法人桃園市私立國宏老人長期照顧中心（養護型）附設桃園市私立國宏綜合式服務類長期照顧服務機構</v>
      </c>
    </row>
    <row r="50" spans="2:9" ht="28.5">
      <c r="B50" s="45"/>
      <c r="C50" s="36"/>
      <c r="D50" s="36"/>
      <c r="E50" s="36"/>
      <c r="F50" s="40" t="s">
        <v>95</v>
      </c>
      <c r="G50" s="36"/>
      <c r="H50" s="7" t="str">
        <f>[5]簽約進度!B69</f>
        <v>桃園市私立群和居家長照機構</v>
      </c>
      <c r="I50" s="18" t="str">
        <f>[3]簽約進度!B48</f>
        <v>桃園市私立八德老人長期照顧中心（養護型）</v>
      </c>
    </row>
    <row r="51" spans="2:9" ht="42.75">
      <c r="B51" s="45"/>
      <c r="C51" s="36"/>
      <c r="D51" s="36"/>
      <c r="E51" s="36"/>
      <c r="F51" s="40" t="s">
        <v>53</v>
      </c>
      <c r="G51" s="36"/>
      <c r="H51" s="7" t="str">
        <f>[5]簽約進度!$B$71</f>
        <v>友瑞居服有限公司附設桃園市私立友瑞居家長照機構</v>
      </c>
      <c r="I51" s="18" t="str">
        <f>[3]簽約進度!B49</f>
        <v>展橙有限公司附設桃園市私立展橙居家長照機構</v>
      </c>
    </row>
    <row r="52" spans="2:9" ht="28.5">
      <c r="B52" s="45"/>
      <c r="C52" s="36"/>
      <c r="D52" s="36"/>
      <c r="E52" s="36"/>
      <c r="F52" s="40" t="s">
        <v>120</v>
      </c>
      <c r="G52" s="36"/>
      <c r="H52" s="7" t="str">
        <f>[5]簽約進度!B73</f>
        <v>桃園市私立宜適康居家長照機構</v>
      </c>
      <c r="I52" s="18" t="str">
        <f>[3]簽約進度!B50</f>
        <v>桃園市私立旭登居家式服務類長期照顧服務機構</v>
      </c>
    </row>
    <row r="53" spans="2:9" ht="42.75">
      <c r="B53" s="45"/>
      <c r="C53" s="36"/>
      <c r="D53" s="36"/>
      <c r="E53" s="36"/>
      <c r="F53" s="40" t="s">
        <v>184</v>
      </c>
      <c r="G53" s="36"/>
      <c r="H53" s="7" t="str">
        <f>[5]簽約進度!B74</f>
        <v>懷恩展業有限公司附設桃園市私立懷恩居家長照機構</v>
      </c>
      <c r="I53" s="18" t="str">
        <f>[3]簽約進度!B51</f>
        <v>社團法人桃園市失能老人關懷協會附設桃園市私立日日順居家長照機構</v>
      </c>
    </row>
    <row r="54" spans="2:9" ht="28.5">
      <c r="B54" s="45"/>
      <c r="C54" s="36"/>
      <c r="D54" s="36"/>
      <c r="E54" s="36"/>
      <c r="F54" s="40" t="s">
        <v>41</v>
      </c>
      <c r="G54" s="36"/>
      <c r="H54" s="7" t="str">
        <f>[5]簽約進度!B75</f>
        <v>桃園市私立晴天居家長照機構</v>
      </c>
      <c r="I54" s="18" t="str">
        <f>[3]簽約進度!B52</f>
        <v>桃園市私立慈得居家長照機構</v>
      </c>
    </row>
    <row r="55" spans="2:9" ht="42.75">
      <c r="B55" s="45"/>
      <c r="C55" s="36"/>
      <c r="D55" s="36"/>
      <c r="E55" s="36"/>
      <c r="F55" s="40" t="s">
        <v>128</v>
      </c>
      <c r="G55" s="36"/>
      <c r="H55" s="30" t="str">
        <f>[5]簽約進度!B76</f>
        <v>泓樂樂齡事業有限公司附設桃園市私立鳳凰居綜合長照機構</v>
      </c>
      <c r="I55" s="18" t="str">
        <f>[3]簽約進度!B53</f>
        <v>桃園市私立元福護理之家</v>
      </c>
    </row>
    <row r="56" spans="2:9" ht="28.5">
      <c r="B56" s="45"/>
      <c r="C56" s="36"/>
      <c r="D56" s="36"/>
      <c r="E56" s="36"/>
      <c r="F56" s="40" t="s">
        <v>98</v>
      </c>
      <c r="G56" s="36"/>
      <c r="H56" s="30" t="str">
        <f>[5]簽約進度!B77</f>
        <v>桃園市私立翔平居家長照機構</v>
      </c>
      <c r="I56" s="18" t="str">
        <f>[3]簽約進度!B54</f>
        <v>桃園市私立博愛老人長期照顧中心（養護型）</v>
      </c>
    </row>
    <row r="57" spans="2:9" ht="42.75">
      <c r="B57" s="45"/>
      <c r="C57" s="36"/>
      <c r="D57" s="36"/>
      <c r="E57" s="36"/>
      <c r="F57" s="40" t="s">
        <v>93</v>
      </c>
      <c r="G57" s="36"/>
      <c r="H57" s="30" t="str">
        <f>[5]簽約進度!B78</f>
        <v>惟心長照有限公司附設桃園市私立惟心居家長照機構</v>
      </c>
      <c r="I57" s="7" t="str">
        <f>[3]簽約進度!B55</f>
        <v>桃園市私立照協居家式服務類長期照顧服務機構</v>
      </c>
    </row>
    <row r="58" spans="2:9" ht="42.75">
      <c r="B58" s="36"/>
      <c r="C58" s="36"/>
      <c r="D58" s="36"/>
      <c r="E58" s="36"/>
      <c r="F58" s="7" t="str">
        <f>[2]專業服務清冊!B56</f>
        <v>信醫物理治療所</v>
      </c>
      <c r="G58" s="36"/>
      <c r="H58" s="30" t="str">
        <f>[5]簽約進度!B81</f>
        <v>芯薏企業有限公司附設桃園市私立芯薏居家長照機構</v>
      </c>
      <c r="I58" s="18" t="str">
        <f>[3]簽約進度!B56</f>
        <v>桃園市私立賀立安老人長期照顧中心（養護型）</v>
      </c>
    </row>
    <row r="59" spans="2:9" ht="28.5">
      <c r="B59" s="36"/>
      <c r="C59" s="36"/>
      <c r="D59" s="36"/>
      <c r="E59" s="36"/>
      <c r="F59" s="7" t="str">
        <f>[2]專業服務清冊!B57</f>
        <v>慧民居家護理所</v>
      </c>
      <c r="G59" s="36"/>
      <c r="H59" s="30" t="str">
        <f>[5]簽約進度!B82</f>
        <v>桃園市私立星之禾居家長照機構</v>
      </c>
      <c r="I59" s="18" t="str">
        <f>[3]簽約進度!B57</f>
        <v>懷寧護理之家</v>
      </c>
    </row>
    <row r="60" spans="2:9" ht="42.75">
      <c r="B60" s="36"/>
      <c r="C60" s="36"/>
      <c r="D60" s="36"/>
      <c r="E60" s="36"/>
      <c r="F60" s="7" t="str">
        <f>[2]專業服務清冊!B58</f>
        <v>采澄居家護理所</v>
      </c>
      <c r="G60" s="36"/>
      <c r="H60" s="30" t="str">
        <f>[5]簽約進度!B84</f>
        <v>桃園市私立丞安居家長照機構</v>
      </c>
      <c r="I60" s="18" t="str">
        <f>[3]簽約進度!B58</f>
        <v>承源資業股份有限公司附設桃園市私立聯承居家長照機構</v>
      </c>
    </row>
    <row r="61" spans="2:9" ht="28.5">
      <c r="B61" s="36"/>
      <c r="C61" s="36"/>
      <c r="D61" s="36"/>
      <c r="E61" s="36"/>
      <c r="F61" s="42"/>
      <c r="G61" s="36"/>
      <c r="H61" s="30" t="str">
        <f>[5]簽約進度!B85</f>
        <v>桃園市私立健德居家長照機構</v>
      </c>
      <c r="I61" s="18" t="str">
        <f>[3]簽約進度!B59</f>
        <v>桃園市私立荃人居家長照機構</v>
      </c>
    </row>
    <row r="62" spans="2:9" ht="28.5">
      <c r="B62" s="36"/>
      <c r="C62" s="36"/>
      <c r="D62" s="36"/>
      <c r="E62" s="36"/>
      <c r="F62" s="42"/>
      <c r="G62" s="36"/>
      <c r="H62" s="30" t="str">
        <f>[5]簽約進度!B86</f>
        <v>桃園市私立幸福家居家長照機構</v>
      </c>
      <c r="I62" s="18" t="str">
        <f>[3]簽約進度!B60</f>
        <v>桃園市私立大溪老人長期照顧中心(養護型)</v>
      </c>
    </row>
    <row r="63" spans="2:9" ht="28.5">
      <c r="B63" s="36"/>
      <c r="C63" s="36"/>
      <c r="D63" s="36"/>
      <c r="E63" s="36"/>
      <c r="F63" s="42"/>
      <c r="G63" s="36"/>
      <c r="H63" s="30" t="str">
        <f>[5]簽約進度!B87</f>
        <v>桃園市私立聯新居家式服務類長期照顧服務機構</v>
      </c>
      <c r="I63" s="18" t="str">
        <f>[3]簽約進度!B61</f>
        <v>承恩護理之家</v>
      </c>
    </row>
    <row r="64" spans="2:9" ht="28.5">
      <c r="B64" s="36"/>
      <c r="C64" s="36"/>
      <c r="D64" s="36"/>
      <c r="E64" s="36"/>
      <c r="F64" s="42"/>
      <c r="G64" s="36"/>
      <c r="H64" s="30" t="str">
        <f>[5]簽約進度!$B$89</f>
        <v>桃園市私立全家人居家長照機構</v>
      </c>
      <c r="I64" s="18" t="str">
        <f>[3]簽約進度!B62</f>
        <v>信安護理之家</v>
      </c>
    </row>
    <row r="65" spans="2:9" ht="42.75">
      <c r="B65" s="36"/>
      <c r="C65" s="36"/>
      <c r="D65" s="36"/>
      <c r="E65" s="36"/>
      <c r="F65" s="42"/>
      <c r="G65" s="36"/>
      <c r="H65" s="30" t="str">
        <f>[5]簽約進度!B91</f>
        <v>財團法人雙福社會福利慈善事業基金會附設桃園市私立雙福居家長照機構</v>
      </c>
      <c r="I65" s="18" t="str">
        <f>[3]簽約進度!B63</f>
        <v>桃園市私立松林老人長期照顧中心（長期照護型）</v>
      </c>
    </row>
    <row r="66" spans="2:9" ht="57">
      <c r="B66" s="36"/>
      <c r="C66" s="36"/>
      <c r="D66" s="36"/>
      <c r="E66" s="36"/>
      <c r="F66" s="42"/>
      <c r="G66" s="36"/>
      <c r="H66" s="30" t="str">
        <f>[5]簽約進度!B92</f>
        <v>財團法人天下為公社會福利慈善事業基金會附設新北市私立天下為公居家式服務類長期照顧服務機構</v>
      </c>
      <c r="I66" s="18" t="str">
        <f>[3]簽約進度!B64</f>
        <v>敏盛綜合醫院附設護理之家</v>
      </c>
    </row>
    <row r="67" spans="2:9" ht="42.75">
      <c r="B67" s="36"/>
      <c r="C67" s="36"/>
      <c r="D67" s="36"/>
      <c r="E67" s="36"/>
      <c r="F67" s="42"/>
      <c r="G67" s="36"/>
      <c r="H67" s="30" t="str">
        <f>[5]簽約進度!B93</f>
        <v>桃園市私立㡣駿居家長照機構</v>
      </c>
      <c r="I67" s="18" t="str">
        <f>[3]簽約進度!B65</f>
        <v>職物語長照事業有限公司附設桃園市私立樂職心綜合長照機構</v>
      </c>
    </row>
    <row r="68" spans="2:9" ht="42.75">
      <c r="B68" s="36"/>
      <c r="C68" s="36"/>
      <c r="D68" s="36"/>
      <c r="E68" s="36"/>
      <c r="F68" s="42"/>
      <c r="G68" s="36"/>
      <c r="H68" s="30" t="str">
        <f>[5]簽約進度!B94</f>
        <v>桃園市私立關愛居家長照機構</v>
      </c>
      <c r="I68" s="18" t="str">
        <f>[3]簽約進度!B66</f>
        <v>智能醫學科技股份有限公司附設桃園市私立祥寶尊榮居家長照機構</v>
      </c>
    </row>
    <row r="69" spans="2:9" ht="42.75">
      <c r="B69" s="36"/>
      <c r="C69" s="36"/>
      <c r="D69" s="36"/>
      <c r="E69" s="36"/>
      <c r="F69" s="42"/>
      <c r="G69" s="36"/>
      <c r="H69" s="30" t="str">
        <f>[5]簽約進度!B95</f>
        <v>守心長期照護股份有限公司附設桃園市私立守心居家長照機構</v>
      </c>
      <c r="I69" s="18" t="str">
        <f>[3]簽約進度!B67</f>
        <v>桃園市私立陽光空氣水老人長期照顧中心（養護型）</v>
      </c>
    </row>
    <row r="70" spans="2:9" ht="42.75">
      <c r="B70" s="36"/>
      <c r="C70" s="36"/>
      <c r="D70" s="36"/>
      <c r="E70" s="36"/>
      <c r="F70" s="42"/>
      <c r="G70" s="36"/>
      <c r="H70" s="30" t="str">
        <f>[5]簽約進度!B96</f>
        <v>宥心生活有限公司附設桃園市私立宥心居家長照機構</v>
      </c>
      <c r="I70" s="7" t="str">
        <f>[3]簽約進度!B68</f>
        <v>桃園市私立民享老人長期照顧中心（養護型）</v>
      </c>
    </row>
    <row r="71" spans="2:9" ht="28.5">
      <c r="B71" s="36"/>
      <c r="C71" s="36"/>
      <c r="D71" s="36"/>
      <c r="E71" s="36"/>
      <c r="F71" s="42"/>
      <c r="G71" s="36"/>
      <c r="H71" s="30" t="str">
        <f>[5]簽約進度!B97</f>
        <v>財團法人台灣省私立桃園仁愛之家</v>
      </c>
      <c r="I71" s="18" t="str">
        <f>[3]簽約進度!B69</f>
        <v>桃園市私立逸慈老人長期照顧中心（養護型）</v>
      </c>
    </row>
    <row r="72" spans="2:9" ht="28.5">
      <c r="B72" s="36"/>
      <c r="C72" s="36"/>
      <c r="D72" s="36"/>
      <c r="E72" s="36"/>
      <c r="F72" s="42"/>
      <c r="G72" s="36"/>
      <c r="H72" s="30" t="str">
        <f>[5]簽約進度!B98</f>
        <v>桃園市私立十分之一居家長照機構</v>
      </c>
      <c r="I72" s="18" t="str">
        <f>[3]簽約進度!B70</f>
        <v>桃園市私立禾安老人長期照顧中心（養護型）</v>
      </c>
    </row>
    <row r="73" spans="2:9" ht="42.75">
      <c r="B73" s="36"/>
      <c r="C73" s="36"/>
      <c r="D73" s="36"/>
      <c r="E73" s="36"/>
      <c r="F73" s="42"/>
      <c r="G73" s="36"/>
      <c r="H73" s="30" t="str">
        <f>[5]簽約進度!B101</f>
        <v>達特窩可事業有限公司附設新北市私立賴夫居家長照機構</v>
      </c>
      <c r="I73" s="18" t="str">
        <f>[3]簽約進度!B71</f>
        <v>南雅護理之家</v>
      </c>
    </row>
    <row r="74" spans="2:9" ht="42.75">
      <c r="B74" s="36"/>
      <c r="C74" s="36"/>
      <c r="D74" s="36"/>
      <c r="E74" s="36"/>
      <c r="F74" s="42"/>
      <c r="G74" s="36"/>
      <c r="H74" s="37" t="str">
        <f>[5]簽約進度!B102</f>
        <v>雅馨樂有限公司附設桃園市私立雅馨樂居家長照機構</v>
      </c>
      <c r="I74" s="18" t="str">
        <f>[3]簽約進度!B72</f>
        <v>桃園市私立睿齡居家長照機構</v>
      </c>
    </row>
    <row r="75" spans="2:9" ht="42.75">
      <c r="B75" s="36"/>
      <c r="C75" s="36"/>
      <c r="D75" s="36"/>
      <c r="E75" s="36"/>
      <c r="F75" s="42"/>
      <c r="G75" s="36"/>
      <c r="H75" s="46" t="str">
        <f>[5]簽約進度!B103</f>
        <v>桃園市私立關懷居家長照機構</v>
      </c>
      <c r="I75" s="18" t="str">
        <f>[3]簽約進度!B73</f>
        <v>芯茂健康長照事業有限公司附設桃園市私立芯康居家長照機構</v>
      </c>
    </row>
    <row r="76" spans="2:9" ht="28.5">
      <c r="B76" s="36"/>
      <c r="C76" s="36"/>
      <c r="D76" s="36"/>
      <c r="E76" s="36"/>
      <c r="F76" s="42"/>
      <c r="G76" s="36"/>
      <c r="H76" s="46" t="str">
        <f>[5]簽約進度!B104</f>
        <v>桃園市私立天使居家長照機構</v>
      </c>
      <c r="I76" s="18" t="str">
        <f>[3]簽約進度!B74</f>
        <v>晴天居家護理所</v>
      </c>
    </row>
    <row r="77" spans="2:9" ht="42.75">
      <c r="B77" s="36"/>
      <c r="C77" s="36"/>
      <c r="D77" s="36"/>
      <c r="E77" s="36"/>
      <c r="F77" s="42"/>
      <c r="G77" s="36"/>
      <c r="H77" s="46" t="str">
        <f>[5]簽約進度!B105</f>
        <v>貴族樂活股份有限公司附設桃園市私立貴族居家長照機構</v>
      </c>
      <c r="I77" s="18" t="str">
        <f>[3]簽約進度!B75</f>
        <v>桃園市私立寬福居家式服務類長期照顧服務機構</v>
      </c>
    </row>
    <row r="78" spans="2:9" ht="28.5">
      <c r="B78" s="36"/>
      <c r="C78" s="36"/>
      <c r="D78" s="36"/>
      <c r="E78" s="36"/>
      <c r="F78" s="42"/>
      <c r="G78" s="36"/>
      <c r="H78" s="46" t="str">
        <f>[5]簽約進度!B107</f>
        <v>桃園市私立安安居家長照機構</v>
      </c>
      <c r="I78" s="18" t="str">
        <f>[3]簽約進度!B76</f>
        <v>桃園市私立同安老人長期照顧中心（養護型）</v>
      </c>
    </row>
    <row r="79" spans="2:9" ht="42.75">
      <c r="B79" s="36"/>
      <c r="C79" s="36"/>
      <c r="D79" s="36"/>
      <c r="E79" s="36"/>
      <c r="F79" s="42"/>
      <c r="G79" s="36"/>
      <c r="H79" s="46" t="str">
        <f>[5]簽約進度!B108</f>
        <v>金色年代長照社團法人附設桃園市私立金色年華綜合長照機構</v>
      </c>
      <c r="I79" s="18" t="str">
        <f>[3]簽約進度!B77</f>
        <v>桃園市私立眾生老人長期照顧中心（養護型）</v>
      </c>
    </row>
    <row r="80" spans="2:9" ht="42.75">
      <c r="B80" s="36"/>
      <c r="C80" s="36"/>
      <c r="D80" s="36"/>
      <c r="E80" s="36"/>
      <c r="F80" s="42"/>
      <c r="G80" s="36"/>
      <c r="H80" s="37" t="str">
        <f>[5]簽約進度!B109</f>
        <v>社團法人桃園市溫暖關懷協會附設桃園市私立溫暖居家長照機構</v>
      </c>
      <c r="I80" s="18" t="str">
        <f>[3]簽約進度!B78</f>
        <v>桃園市私立顧好居家長照機構</v>
      </c>
    </row>
    <row r="81" spans="2:9" ht="28.5">
      <c r="B81" s="36"/>
      <c r="C81" s="36"/>
      <c r="D81" s="36"/>
      <c r="E81" s="36"/>
      <c r="F81" s="42"/>
      <c r="G81" s="36"/>
      <c r="H81" s="37" t="str">
        <f>[5]簽約進度!B113</f>
        <v>桃園市私立高強居家長照機構</v>
      </c>
      <c r="I81" s="18" t="str">
        <f>[3]簽約進度!B79</f>
        <v>桃園市私立家和居家長照機構</v>
      </c>
    </row>
    <row r="82" spans="2:9" ht="42.75">
      <c r="B82" s="36"/>
      <c r="C82" s="36"/>
      <c r="D82" s="36"/>
      <c r="E82" s="36"/>
      <c r="F82" s="42"/>
      <c r="G82" s="36"/>
      <c r="H82" s="37" t="str">
        <f>[5]簽約進度!B114</f>
        <v>逸居股份有限公司附設桃園市私立幸福時光居家長照機構</v>
      </c>
      <c r="I82" s="18" t="str">
        <f>[3]簽約進度!B80</f>
        <v>桃園市私立長祐老人長期照顧中心</v>
      </c>
    </row>
    <row r="83" spans="2:9" ht="42.75">
      <c r="B83" s="36"/>
      <c r="C83" s="36"/>
      <c r="D83" s="36"/>
      <c r="E83" s="36"/>
      <c r="F83" s="42"/>
      <c r="G83" s="36"/>
      <c r="H83" s="37" t="str">
        <f>[5]簽約進度!B116</f>
        <v>未來家股份有限公司附設桃園市私立未來家居家長照機構</v>
      </c>
      <c r="I83" s="18" t="str">
        <f>[3]簽約進度!B81</f>
        <v>長榮健康長照社團法人附設桃園市私立榮安居家長照機構</v>
      </c>
    </row>
    <row r="84" spans="2:9" ht="28.5">
      <c r="B84" s="36"/>
      <c r="C84" s="36"/>
      <c r="D84" s="36"/>
      <c r="E84" s="36"/>
      <c r="F84" s="42"/>
      <c r="G84" s="36"/>
      <c r="H84" s="37" t="str">
        <f>[5]簽約進度!B117</f>
        <v>桃園市私立同心居家式服務類長期照顧服務機構</v>
      </c>
      <c r="I84" s="18" t="str">
        <f>[3]簽約進度!B82</f>
        <v>寬福護理之家</v>
      </c>
    </row>
    <row r="85" spans="2:9" ht="28.5">
      <c r="B85" s="36"/>
      <c r="C85" s="36"/>
      <c r="D85" s="36"/>
      <c r="E85" s="36"/>
      <c r="F85" s="42"/>
      <c r="G85" s="36"/>
      <c r="H85" s="37" t="str">
        <f>[5]簽約進度!B118</f>
        <v>桃園市私立福安居家長照機構</v>
      </c>
      <c r="I85" s="18" t="str">
        <f>[3]簽約進度!B83</f>
        <v>桃園市私立康健老人長期照顧中心（養護型）</v>
      </c>
    </row>
    <row r="86" spans="2:9" ht="42.75">
      <c r="B86" s="36"/>
      <c r="C86" s="36"/>
      <c r="D86" s="36"/>
      <c r="E86" s="36"/>
      <c r="F86" s="42"/>
      <c r="G86" s="36"/>
      <c r="H86" s="37" t="str">
        <f>[5]簽約進度!B119</f>
        <v>富鼎菘有限公司附設桃園市私立富鼎菘居家長照機構</v>
      </c>
      <c r="I86" s="18" t="str">
        <f>[3]簽約進度!B84</f>
        <v>桃園市私立長青文殊居家長照機構</v>
      </c>
    </row>
    <row r="87" spans="2:9" ht="28.5">
      <c r="F87" s="47"/>
      <c r="H87" s="37" t="str">
        <f>[5]簽約進度!B120</f>
        <v>桃園市私立雲隼居家長照機構</v>
      </c>
      <c r="I87" s="8" t="str">
        <f>[3]簽約進度!B85</f>
        <v>桃園市私立弘成居家長照機構</v>
      </c>
    </row>
    <row r="88" spans="2:9" ht="42.75">
      <c r="F88" s="47"/>
      <c r="H88" s="37" t="str">
        <f>[5]簽約進度!B121</f>
        <v>德甯居家長照有限公司附設桃園市私立德甯居家長照機構</v>
      </c>
      <c r="I88" s="8" t="str">
        <f>[3]簽約進度!B86</f>
        <v>禾信樂齡股份有限公司附設桃園市私立禾信居家長照機構</v>
      </c>
    </row>
    <row r="89" spans="2:9" ht="42.75">
      <c r="F89" s="4"/>
      <c r="H89" s="37" t="str">
        <f>[5]簽約進度!B122</f>
        <v>德宥居家長照有限公司附設桃園市私立德宥居家長照機構</v>
      </c>
      <c r="I89" s="8" t="str">
        <f>[3]簽約進度!B87</f>
        <v>仁義護理之家</v>
      </c>
    </row>
    <row r="90" spans="2:9" ht="42.75">
      <c r="F90" s="4"/>
      <c r="H90" s="37" t="str">
        <f>[5]簽約進度!B123</f>
        <v>德宣居家長照有限公司附設桃園市私立德宣居家長照機構</v>
      </c>
      <c r="I90" s="8" t="str">
        <f>[3]簽約進度!B88</f>
        <v>群和居家護理所</v>
      </c>
    </row>
    <row r="91" spans="2:9" ht="28.5">
      <c r="F91" s="4"/>
      <c r="H91" s="37" t="str">
        <f>[5]簽約進度!B125</f>
        <v>桃園市私立以樂居家長照機構</v>
      </c>
      <c r="I91" s="8" t="str">
        <f>[3]簽約進度!B89</f>
        <v>桃園市私立群和居家長照機構</v>
      </c>
    </row>
    <row r="92" spans="2:9" ht="42.75">
      <c r="H92" s="37" t="str">
        <f>[5]簽約進度!B126</f>
        <v>桃園市私立恩卉居家長照機構</v>
      </c>
      <c r="I92" s="8" t="str">
        <f>[3]簽約進度!B90</f>
        <v>友瑞居服有限公司附設桃園市私立友瑞居家長照機構</v>
      </c>
    </row>
    <row r="93" spans="2:9" ht="28.5">
      <c r="H93" s="37" t="str">
        <f>[5]簽約進度!B128</f>
        <v>桃園市私立銀寶寶居家長照機構</v>
      </c>
      <c r="I93" s="8" t="str">
        <f>[3]簽約進度!B91</f>
        <v>陽明醫院附設護理之家</v>
      </c>
    </row>
    <row r="94" spans="2:9" ht="42.75">
      <c r="H94" s="37" t="str">
        <f>[5]簽約進度!B129</f>
        <v>善誠健康事業股份有限公司附設桃園市私立八德善誠居家長照機構</v>
      </c>
      <c r="I94" s="8" t="str">
        <f>[3]簽約進度!B92</f>
        <v>揚明護理之家</v>
      </c>
    </row>
    <row r="95" spans="2:9" ht="42.75">
      <c r="H95" s="37" t="str">
        <f>[5]簽約進度!B130</f>
        <v>財團法人中華民國佛教慈濟慈善事業基金會桃園市私立慈濟居家長照機構</v>
      </c>
      <c r="I95" s="8" t="str">
        <f>[3]簽約進度!B93</f>
        <v>桃園市私立宜適康居家長照機構</v>
      </c>
    </row>
    <row r="96" spans="2:9" ht="42.75">
      <c r="H96" s="37" t="str">
        <f>[5]簽約進度!$B$133</f>
        <v>社團法人台灣健康整合服務協會附設桃園市私立拾憶居家長照機構</v>
      </c>
      <c r="I96" s="8" t="str">
        <f>[3]簽約進度!B94</f>
        <v>懷恩展業有限公司附設桃園市私立懷恩居家長照機構</v>
      </c>
    </row>
    <row r="97" spans="8:9" ht="42.75">
      <c r="H97" s="37" t="str">
        <f>[5]簽約進度!B135</f>
        <v>康禾健康長期照護有限公司附設桃園市私立康禾居家長照機構</v>
      </c>
      <c r="I97" s="8" t="str">
        <f>[3]簽約進度!B95</f>
        <v>桃園市私立晴天居家長照機構</v>
      </c>
    </row>
    <row r="98" spans="8:9" ht="28.5">
      <c r="H98" s="37" t="str">
        <f>[5]簽約進度!B136</f>
        <v>桃園市私立榮曜居家長照機構</v>
      </c>
      <c r="I98" s="8" t="str">
        <f>[3]簽約進度!B96</f>
        <v>松林護理之家</v>
      </c>
    </row>
    <row r="99" spans="8:9" ht="42.75">
      <c r="H99" s="48"/>
      <c r="I99" s="8" t="str">
        <f>[3]簽約進度!B97</f>
        <v>泓樂樂齡事業有限公司附設桃園市私立鳳凰居綜合長照機構</v>
      </c>
    </row>
    <row r="100" spans="8:9" ht="28.5">
      <c r="H100" s="48"/>
      <c r="I100" s="8" t="str">
        <f>[3]簽約進度!B98</f>
        <v>桃園市私立翔平居家長照機構</v>
      </c>
    </row>
    <row r="101" spans="8:9" ht="28.5">
      <c r="H101" s="48"/>
      <c r="I101" s="8" t="str">
        <f>[3]簽約進度!B99</f>
        <v>桃園市私立龍德老人長期照顧中心（養護型）</v>
      </c>
    </row>
    <row r="102" spans="8:9" ht="42.75">
      <c r="H102" s="48"/>
      <c r="I102" s="8" t="str">
        <f>[3]簽約進度!B100</f>
        <v>惟心長照有限公司附設桃園市私立惟心居家長照機構</v>
      </c>
    </row>
    <row r="103" spans="8:9" ht="28.5">
      <c r="H103" s="48"/>
      <c r="I103" s="8" t="str">
        <f>[3]簽約進度!B101</f>
        <v>桃園市私立富佑老人長期照顧中心（養護型）</v>
      </c>
    </row>
    <row r="104" spans="8:9" ht="28.5">
      <c r="H104" s="48"/>
      <c r="I104" s="8" t="str">
        <f>[3]簽約進度!B102</f>
        <v>桃園市私立康益老人長期照顧中心（養護型）</v>
      </c>
    </row>
    <row r="105" spans="8:9" ht="28.5">
      <c r="H105" s="48"/>
      <c r="I105" s="8" t="str">
        <f>[3]簽約進度!B103</f>
        <v>桃園市私立家悅老人長期照顧中心（養護型）</v>
      </c>
    </row>
    <row r="106" spans="8:9" ht="42.75">
      <c r="H106" s="48"/>
      <c r="I106" s="8" t="str">
        <f>[3]簽約進度!B104</f>
        <v>芯薏企業有限公司附設桃園市私立芯薏居家長照機構</v>
      </c>
    </row>
    <row r="107" spans="8:9">
      <c r="H107" s="48"/>
      <c r="I107" s="8" t="str">
        <f>[3]簽約進度!B105</f>
        <v>天成醫院附設護理之家</v>
      </c>
    </row>
    <row r="108" spans="8:9" ht="28.5">
      <c r="H108" s="48"/>
      <c r="I108" s="8" t="str">
        <f>[3]簽約進度!B106</f>
        <v>桃園市私立祥安老人長期照顧中心（養護型）</v>
      </c>
    </row>
    <row r="109" spans="8:9" ht="28.5">
      <c r="H109" s="48"/>
      <c r="I109" s="8" t="str">
        <f>[3]簽約進度!B107</f>
        <v>衛生福利部樂生療養院附設護理之家</v>
      </c>
    </row>
    <row r="110" spans="8:9">
      <c r="H110" s="48"/>
      <c r="I110" s="8" t="str">
        <f>[3]簽約進度!B108</f>
        <v>恩典護理之家</v>
      </c>
    </row>
    <row r="111" spans="8:9" ht="28.5">
      <c r="H111" s="48"/>
      <c r="I111" s="8" t="str">
        <f>[3]簽約進度!B109</f>
        <v>桃園市私立星之禾居家長照機構</v>
      </c>
    </row>
    <row r="112" spans="8:9" ht="28.5">
      <c r="H112" s="48"/>
      <c r="I112" s="8" t="str">
        <f>[3]簽約進度!B110</f>
        <v>桃園市私立丞安居家長照機構</v>
      </c>
    </row>
    <row r="113" spans="8:9" ht="28.5">
      <c r="H113" s="48"/>
      <c r="I113" s="8" t="str">
        <f>[3]簽約進度!B111</f>
        <v>桃園市私立健德居家長照機構</v>
      </c>
    </row>
    <row r="114" spans="8:9" ht="28.5">
      <c r="H114" s="48"/>
      <c r="I114" s="8" t="str">
        <f>[3]簽約進度!B112</f>
        <v>桃園市私立幸福家居家長照機構</v>
      </c>
    </row>
    <row r="115" spans="8:9" ht="28.5">
      <c r="H115" s="48"/>
      <c r="I115" s="8" t="str">
        <f>[3]簽約進度!B113</f>
        <v>桃園市私立聯新居家式服務類長期照顧服務機構</v>
      </c>
    </row>
    <row r="116" spans="8:9">
      <c r="H116" s="48"/>
      <c r="I116" s="8" t="str">
        <f>[3]簽約進度!B114</f>
        <v>楓樹護理之家</v>
      </c>
    </row>
    <row r="117" spans="8:9" ht="28.5">
      <c r="H117" s="48"/>
      <c r="I117" s="8" t="str">
        <f>[3]簽約進度!B115</f>
        <v>桃園市私立全家人居家長照機構</v>
      </c>
    </row>
    <row r="118" spans="8:9" ht="42.75">
      <c r="H118" s="48"/>
      <c r="I118" s="8" t="str">
        <f>[3]簽約進度!B116</f>
        <v>財團法人雙福社會福利慈善事業基金會附設桃園市私立雙福居家長照機構</v>
      </c>
    </row>
    <row r="119" spans="8:9" ht="57">
      <c r="H119" s="48"/>
      <c r="I119" s="8" t="str">
        <f>[3]簽約進度!B117</f>
        <v>財團法人天下為公社會福利慈善事業基金會附設新北市私立天下為公居家式服務類長期照顧服務機構</v>
      </c>
    </row>
    <row r="120" spans="8:9" ht="28.5">
      <c r="H120" s="48"/>
      <c r="I120" s="8" t="str">
        <f>[3]簽約進度!B118</f>
        <v>桃園市私立㡣駿居家長照機構</v>
      </c>
    </row>
    <row r="121" spans="8:9">
      <c r="H121" s="48"/>
      <c r="I121" s="8" t="str">
        <f>[3]簽約進度!B119</f>
        <v>中敏護理之家</v>
      </c>
    </row>
    <row r="122" spans="8:9" ht="28.5">
      <c r="H122" s="48"/>
      <c r="I122" s="8" t="str">
        <f>[3]簽約進度!B120</f>
        <v>桃園市私立關愛居家長照機構</v>
      </c>
    </row>
    <row r="123" spans="8:9">
      <c r="H123" s="48"/>
      <c r="I123" s="8" t="str">
        <f>[3]簽約進度!B121</f>
        <v>樂鑫護理之家</v>
      </c>
    </row>
    <row r="124" spans="8:9" ht="28.5">
      <c r="H124" s="48"/>
      <c r="I124" s="8" t="str">
        <f>[3]簽約進度!B122</f>
        <v>桃園市私立台大老人長期照顧中心（養護型）</v>
      </c>
    </row>
    <row r="125" spans="8:9" ht="42.75">
      <c r="H125" s="48"/>
      <c r="I125" s="8" t="str">
        <f>[3]簽約進度!B123</f>
        <v>廣元長照社團法人附設桃園市私立元德綜合長照機構</v>
      </c>
    </row>
    <row r="126" spans="8:9" ht="42.75">
      <c r="H126" s="48"/>
      <c r="I126" s="8" t="str">
        <f>[3]簽約進度!B124</f>
        <v>守心長期照護股份有限公司附設桃園市私立守心居家長照機構</v>
      </c>
    </row>
    <row r="127" spans="8:9" ht="42.75">
      <c r="H127" s="48"/>
      <c r="I127" s="8" t="str">
        <f>[3]簽約進度!B125</f>
        <v>宥心生活有限公司附設桃園市私立宥心居家長照機構</v>
      </c>
    </row>
    <row r="128" spans="8:9" ht="28.5">
      <c r="H128" s="48"/>
      <c r="I128" s="8" t="str">
        <f>[3]簽約進度!B126</f>
        <v>財團法人台灣省私立桃園仁愛之家</v>
      </c>
    </row>
    <row r="129" spans="8:9" ht="28.5">
      <c r="H129" s="48"/>
      <c r="I129" s="8" t="str">
        <f>[3]簽約進度!B127</f>
        <v>桃園市私立長青老人長期照顧中心（養護型）</v>
      </c>
    </row>
    <row r="130" spans="8:9" ht="28.5">
      <c r="H130" s="48"/>
      <c r="I130" s="8" t="str">
        <f>[3]簽約進度!B128</f>
        <v>桃園市私立十分之一居家長照機構</v>
      </c>
    </row>
    <row r="131" spans="8:9">
      <c r="H131" s="48"/>
      <c r="I131" s="8" t="str">
        <f>[3]簽約進度!B129</f>
        <v>桃園皇家護理之家</v>
      </c>
    </row>
    <row r="132" spans="8:9" ht="42.75">
      <c r="H132" s="48"/>
      <c r="I132" s="8" t="str">
        <f>[3]簽約進度!B130</f>
        <v>達特窩可事業有限公司附設新北市私立賴夫居家長照機構</v>
      </c>
    </row>
    <row r="133" spans="8:9" ht="42.75">
      <c r="H133" s="48"/>
      <c r="I133" s="8" t="str">
        <f>[3]簽約進度!B131</f>
        <v>雅馨樂有限公司附設桃園市私立雅馨樂居家長照機構</v>
      </c>
    </row>
    <row r="134" spans="8:9" ht="28.5">
      <c r="H134" s="48"/>
      <c r="I134" s="8" t="str">
        <f>[3]簽約進度!B132</f>
        <v>桃園市私立恩澤老人長期照顧中心（養護型）</v>
      </c>
    </row>
    <row r="135" spans="8:9" ht="28.5">
      <c r="H135" s="48"/>
      <c r="I135" s="8" t="str">
        <f>[3]簽約進度!B133</f>
        <v>桃園市私立關懷居家長照機構</v>
      </c>
    </row>
    <row r="136" spans="8:9" ht="28.5">
      <c r="H136" s="48"/>
      <c r="I136" s="8" t="str">
        <f>[3]簽約進度!B134</f>
        <v>桃園市私立天使居家長照機構</v>
      </c>
    </row>
    <row r="137" spans="8:9" ht="42.75">
      <c r="H137" s="48"/>
      <c r="I137" s="8" t="str">
        <f>[3]簽約進度!B135</f>
        <v>貴族樂活股份有限公司附設桃園市私立貴族居家長照機構</v>
      </c>
    </row>
    <row r="138" spans="8:9" ht="28.5">
      <c r="H138" s="48"/>
      <c r="I138" s="8" t="str">
        <f>[3]簽約進度!B136</f>
        <v>桃園市私立安安居家長照機構</v>
      </c>
    </row>
    <row r="139" spans="8:9" ht="42.75">
      <c r="H139" s="48"/>
      <c r="I139" s="8" t="str">
        <f>[3]簽約進度!B137</f>
        <v>金色年代長照社團法人附設桃園市私立金色時代住宿長照機構</v>
      </c>
    </row>
    <row r="140" spans="8:9" ht="42.75">
      <c r="H140" s="48"/>
      <c r="I140" s="8" t="str">
        <f>[3]簽約進度!B138</f>
        <v>金色年代長照社團法人附設桃園市私立金色年華綜合長照機構</v>
      </c>
    </row>
    <row r="141" spans="8:9" ht="42.75">
      <c r="H141" s="48"/>
      <c r="I141" s="8" t="str">
        <f>[3]簽約進度!B139</f>
        <v>社團法人桃園市溫暖關懷協會附設桃園市私立溫暖居家長照機構</v>
      </c>
    </row>
    <row r="142" spans="8:9" ht="28.5">
      <c r="H142" s="48"/>
      <c r="I142" s="8" t="str">
        <f>[3]簽約進度!B140</f>
        <v>桃園市私立高強居家長照機構</v>
      </c>
    </row>
    <row r="143" spans="8:9" ht="42.75">
      <c r="H143" s="48"/>
      <c r="I143" s="8" t="str">
        <f>[3]簽約進度!B141</f>
        <v>逸居股份有限公司附設桃園市私立幸福時光居家長照機構</v>
      </c>
    </row>
    <row r="144" spans="8:9" ht="42.75">
      <c r="H144" s="48"/>
      <c r="I144" s="8" t="str">
        <f>[3]簽約進度!B142</f>
        <v>未來家股份有限公司附設桃園市私立未來家居家長照機構</v>
      </c>
    </row>
    <row r="145" spans="8:9" ht="28.5">
      <c r="H145" s="48"/>
      <c r="I145" s="8" t="str">
        <f>[3]簽約進度!B143</f>
        <v>桃園市私立同心居家式服務類長期照顧服務機構</v>
      </c>
    </row>
    <row r="146" spans="8:9" ht="28.5">
      <c r="H146" s="48"/>
      <c r="I146" s="8" t="str">
        <f>[3]簽約進度!B144</f>
        <v>桃園市私立福安居家長照機構</v>
      </c>
    </row>
    <row r="147" spans="8:9" ht="42.75">
      <c r="H147" s="48"/>
      <c r="I147" s="8" t="str">
        <f>[3]簽約進度!B145</f>
        <v>富鼎菘有限公司附設桃園市私立富鼎菘居家長照機構</v>
      </c>
    </row>
    <row r="148" spans="8:9" ht="28.5">
      <c r="H148" s="48"/>
      <c r="I148" s="8" t="str">
        <f>[3]簽約進度!B146</f>
        <v>財團法人台灣省私立桃園仁愛之家</v>
      </c>
    </row>
    <row r="149" spans="8:9" ht="28.5">
      <c r="H149" s="48"/>
      <c r="I149" s="8" t="str">
        <f>[3]簽約進度!B147</f>
        <v>佳恩長照社團法人私立楊梅佳醫住宿長照機構</v>
      </c>
    </row>
    <row r="150" spans="8:9" ht="42.75">
      <c r="H150" s="48"/>
      <c r="I150" s="8" t="str">
        <f>[3]簽約進度!B148</f>
        <v>基礎忠恕長照財團法人附設桃園市私立鼎居住宿長照機構</v>
      </c>
    </row>
    <row r="151" spans="8:9" ht="28.5">
      <c r="H151" s="48"/>
      <c r="I151" s="8" t="str">
        <f>[3]簽約進度!B149</f>
        <v>桃園市私立雲隼居家長照機構</v>
      </c>
    </row>
    <row r="152" spans="8:9" ht="28.5">
      <c r="H152" s="48"/>
      <c r="I152" s="8" t="str">
        <f>[3]簽約進度!B150</f>
        <v>桃園市私立雲鵬老人長期照顧中心（養護型）</v>
      </c>
    </row>
    <row r="153" spans="8:9" ht="42.75">
      <c r="H153" s="48"/>
      <c r="I153" s="8" t="str">
        <f>[3]簽約進度!B151</f>
        <v>德甯居家長照有限公司附設桃園市私立德甯居家長照機構</v>
      </c>
    </row>
    <row r="154" spans="8:9" ht="42.75">
      <c r="H154" s="48"/>
      <c r="I154" s="8" t="str">
        <f>[3]簽約進度!B152</f>
        <v>德宥居家長照有限公司附設桃園市私立德宥居家長照機構</v>
      </c>
    </row>
    <row r="155" spans="8:9" ht="42.75">
      <c r="H155" s="48"/>
      <c r="I155" s="8" t="str">
        <f>[3]簽約進度!B153</f>
        <v>德宣居家長照有限公司附設桃園市私立德宣居家長照機構</v>
      </c>
    </row>
    <row r="156" spans="8:9" ht="42.75">
      <c r="H156" s="48"/>
      <c r="I156" s="8" t="str">
        <f>[3]簽約進度!B154</f>
        <v>和頌長照社團法人附設桃園市私立和頌住宿長照機構</v>
      </c>
    </row>
    <row r="157" spans="8:9" ht="28.5">
      <c r="H157" s="48"/>
      <c r="I157" s="8" t="str">
        <f>[3]簽約進度!B155</f>
        <v>桃園市私立以樂居家長照機構</v>
      </c>
    </row>
    <row r="158" spans="8:9" ht="28.5">
      <c r="H158" s="48"/>
      <c r="I158" s="8" t="str">
        <f>[3]簽約進度!B156</f>
        <v>桃園市私立恩卉居家長照機構</v>
      </c>
    </row>
    <row r="159" spans="8:9" ht="28.5">
      <c r="H159" s="48"/>
      <c r="I159" s="8" t="str">
        <f>[3]簽約進度!B157</f>
        <v>國軍桃園總醫院附設護理之家</v>
      </c>
    </row>
    <row r="160" spans="8:9">
      <c r="H160" s="48"/>
      <c r="I160" s="8" t="str">
        <f>[3]簽約進度!B158</f>
        <v>至善天下護理之家</v>
      </c>
    </row>
    <row r="161" spans="8:9" ht="28.5">
      <c r="H161" s="48"/>
      <c r="I161" s="8" t="str">
        <f>[3]簽約進度!B159</f>
        <v>桃園市私立銀寶寶居家長照機構</v>
      </c>
    </row>
    <row r="162" spans="8:9">
      <c r="H162" s="48"/>
      <c r="I162" s="8" t="str">
        <f>[3]簽約進度!B160</f>
        <v>平鎮佳醫護理之家</v>
      </c>
    </row>
    <row r="163" spans="8:9" ht="42.75">
      <c r="H163" s="48"/>
      <c r="I163" s="8" t="str">
        <f>[3]簽約進度!B161</f>
        <v>善誠健康事業股份有限公司附設桃園市私立八德善誠居家長照機構</v>
      </c>
    </row>
    <row r="164" spans="8:9" ht="28.5">
      <c r="H164" s="48"/>
      <c r="I164" s="8" t="str">
        <f>[3]簽約進度!B162</f>
        <v>桃園市私立愛心老人長期照顧中心（養護型）</v>
      </c>
    </row>
    <row r="165" spans="8:9" ht="42.75">
      <c r="H165" s="48"/>
      <c r="I165" s="8" t="str">
        <f>[3]簽約進度!B163</f>
        <v>財團法人桃園市私立怡德老人長期照顧中心（養護型）</v>
      </c>
    </row>
    <row r="166" spans="8:9" ht="42.75">
      <c r="H166" s="48"/>
      <c r="I166" s="8" t="str">
        <f>[3]簽約進度!B164</f>
        <v>財團法人中華民國佛教慈濟慈善事業基金會桃園市私立慈濟居家長照機構</v>
      </c>
    </row>
    <row r="167" spans="8:9" ht="42.75">
      <c r="H167" s="48"/>
      <c r="I167" s="8" t="str">
        <f>[3]簽約進度!B165</f>
        <v>太陽桃園長照社團法人附設桃園市私立龍潭住宿長照機構</v>
      </c>
    </row>
    <row r="168" spans="8:9" ht="28.5">
      <c r="H168" s="48"/>
      <c r="I168" s="8" t="str">
        <f>[3]簽約進度!B166</f>
        <v>臺北榮民總醫院桃園分院附設松柏園護理之家</v>
      </c>
    </row>
    <row r="169" spans="8:9">
      <c r="H169" s="48"/>
      <c r="I169" s="8" t="str">
        <f>[3]簽約進度!B167</f>
        <v>健亞護理之家</v>
      </c>
    </row>
    <row r="170" spans="8:9">
      <c r="H170" s="48"/>
      <c r="I170" s="8" t="str">
        <f>[3]簽約進度!B168</f>
        <v>喜福美護理之家</v>
      </c>
    </row>
    <row r="171" spans="8:9" ht="28.5">
      <c r="H171" s="48"/>
      <c r="I171" s="8" t="str">
        <f>[3]簽約進度!B169</f>
        <v>長庚醫療財團法人附設長青護理之家</v>
      </c>
    </row>
    <row r="172" spans="8:9" ht="28.5">
      <c r="H172" s="48"/>
      <c r="I172" s="8" t="str">
        <f>[3]簽約進度!B170</f>
        <v>臺北榮民總醫院桃園分院附設長青園護理之家</v>
      </c>
    </row>
    <row r="173" spans="8:9" ht="42.75">
      <c r="H173" s="48"/>
      <c r="I173" s="8" t="str">
        <f>[3]簽約進度!B171</f>
        <v>康莊長照社團法人承辦桃園市蘆竹區老人長期照顧中心（養護型）</v>
      </c>
    </row>
    <row r="174" spans="8:9">
      <c r="H174" s="48"/>
      <c r="I174" s="8" t="str">
        <f>[3]簽約進度!B172</f>
        <v>智化護理之家</v>
      </c>
    </row>
    <row r="175" spans="8:9" ht="28.5">
      <c r="H175" s="48"/>
      <c r="I175" s="8" t="str">
        <f>[3]簽約進度!B173</f>
        <v>新北市私立保安老人長期照顧中心（養護型）</v>
      </c>
    </row>
    <row r="176" spans="8:9">
      <c r="H176" s="48"/>
      <c r="I176" s="8" t="str">
        <f>[3]簽約進度!B174</f>
        <v>荷蘭村護理之家</v>
      </c>
    </row>
    <row r="177" spans="8:9" ht="57">
      <c r="H177" s="48"/>
      <c r="I177" s="8" t="str">
        <f>[3]簽約進度!B175</f>
        <v>財團法人天下為公社會福利慈善事業基金會附設桃園市私立龍潭老人長期照顧中心（養護型）</v>
      </c>
    </row>
    <row r="178" spans="8:9" ht="28.5">
      <c r="H178" s="48"/>
      <c r="I178" s="8" t="str">
        <f>[3]簽約進度!B176</f>
        <v>龍潭敏盛醫院附設護理之家</v>
      </c>
    </row>
    <row r="179" spans="8:9" ht="42.75">
      <c r="H179" s="48"/>
      <c r="I179" s="8" t="str">
        <f>[3]簽約進度!B177</f>
        <v>社團法人台灣健康整合服務協會附設桃園市私立拾憶居家長照機構</v>
      </c>
    </row>
    <row r="180" spans="8:9" ht="42.75">
      <c r="H180" s="48"/>
      <c r="I180" s="8" t="str">
        <f>[3]簽約進度!B178</f>
        <v>心福長期照護有限公司附設桃園市私立心福居家長照機構</v>
      </c>
    </row>
    <row r="181" spans="8:9" ht="42.75">
      <c r="H181" s="48"/>
      <c r="I181" s="8" t="str">
        <f>[3]簽約進度!B179</f>
        <v>康禾健康長期照護有限公司附設桃園市私立康禾居家長照機構</v>
      </c>
    </row>
    <row r="182" spans="8:9" ht="28.5">
      <c r="H182" s="48"/>
      <c r="I182" s="8" t="str">
        <f>[3]簽約進度!B180</f>
        <v>桃園市私立榮曜居家長照機構</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E527-64D9-40D6-8850-7604028C004D}">
  <dimension ref="A1:AP49"/>
  <sheetViews>
    <sheetView topLeftCell="A22" workbookViewId="0">
      <selection activeCell="D25" sqref="D25"/>
    </sheetView>
  </sheetViews>
  <sheetFormatPr defaultColWidth="9" defaultRowHeight="15.75"/>
  <cols>
    <col min="1" max="1" width="9" style="5"/>
    <col min="2" max="2" width="19" style="5" customWidth="1"/>
    <col min="3" max="42" width="10.28515625" style="5" customWidth="1"/>
    <col min="43" max="16384" width="9" style="5"/>
  </cols>
  <sheetData>
    <row r="1" spans="1:42" s="22" customFormat="1" ht="16.5">
      <c r="A1" s="9" t="s">
        <v>123</v>
      </c>
      <c r="B1" s="9" t="s">
        <v>1</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ht="28.5">
      <c r="A2" s="3">
        <v>1</v>
      </c>
      <c r="B2" s="7" t="s">
        <v>185</v>
      </c>
    </row>
    <row r="3" spans="1:42" ht="71.25">
      <c r="A3" s="3">
        <v>2</v>
      </c>
      <c r="B3" s="7" t="s">
        <v>25</v>
      </c>
    </row>
    <row r="4" spans="1:42" ht="42.75">
      <c r="A4" s="3">
        <v>3</v>
      </c>
      <c r="B4" s="7" t="s">
        <v>186</v>
      </c>
    </row>
    <row r="5" spans="1:42" ht="42.75">
      <c r="A5" s="3">
        <v>4</v>
      </c>
      <c r="B5" s="7" t="s">
        <v>30</v>
      </c>
    </row>
    <row r="6" spans="1:42" ht="85.5">
      <c r="A6" s="3">
        <v>5</v>
      </c>
      <c r="B6" s="7" t="s">
        <v>187</v>
      </c>
    </row>
    <row r="7" spans="1:42" ht="42.75">
      <c r="A7" s="3">
        <v>6</v>
      </c>
      <c r="B7" s="7" t="s">
        <v>28</v>
      </c>
    </row>
    <row r="8" spans="1:42" ht="42.75">
      <c r="A8" s="3">
        <v>7</v>
      </c>
      <c r="B8" s="7" t="s">
        <v>188</v>
      </c>
    </row>
    <row r="9" spans="1:42" ht="28.5">
      <c r="A9" s="3">
        <v>8</v>
      </c>
      <c r="B9" s="7" t="s">
        <v>101</v>
      </c>
    </row>
    <row r="10" spans="1:42" ht="42.75">
      <c r="A10" s="3">
        <v>9</v>
      </c>
      <c r="B10" s="7" t="s">
        <v>74</v>
      </c>
    </row>
    <row r="11" spans="1:42" ht="42.75">
      <c r="A11" s="3">
        <v>10</v>
      </c>
      <c r="B11" s="7" t="s">
        <v>189</v>
      </c>
    </row>
    <row r="12" spans="1:42" ht="28.5">
      <c r="A12" s="3">
        <v>11</v>
      </c>
      <c r="B12" s="7" t="s">
        <v>99</v>
      </c>
    </row>
    <row r="13" spans="1:42" ht="57">
      <c r="A13" s="3">
        <v>12</v>
      </c>
      <c r="B13" s="7" t="s">
        <v>75</v>
      </c>
    </row>
    <row r="14" spans="1:42" ht="28.5">
      <c r="A14" s="3">
        <v>13</v>
      </c>
      <c r="B14" s="7" t="s">
        <v>39</v>
      </c>
    </row>
    <row r="15" spans="1:42" ht="28.5">
      <c r="A15" s="3">
        <v>14</v>
      </c>
      <c r="B15" s="7" t="s">
        <v>52</v>
      </c>
    </row>
    <row r="16" spans="1:42" ht="71.25">
      <c r="A16" s="3">
        <v>15</v>
      </c>
      <c r="B16" s="7" t="s">
        <v>33</v>
      </c>
    </row>
    <row r="17" spans="1:3" ht="28.5">
      <c r="A17" s="3">
        <v>16</v>
      </c>
      <c r="B17" s="7" t="s">
        <v>50</v>
      </c>
    </row>
    <row r="18" spans="1:3" ht="28.5">
      <c r="A18" s="3">
        <v>17</v>
      </c>
      <c r="B18" s="7" t="s">
        <v>190</v>
      </c>
    </row>
    <row r="19" spans="1:3" ht="57">
      <c r="A19" s="3">
        <v>18</v>
      </c>
      <c r="B19" s="7" t="s">
        <v>175</v>
      </c>
    </row>
    <row r="20" spans="1:3" ht="42.75">
      <c r="A20" s="3">
        <v>19</v>
      </c>
      <c r="B20" s="7" t="s">
        <v>287</v>
      </c>
      <c r="C20" s="50" t="s">
        <v>285</v>
      </c>
    </row>
    <row r="21" spans="1:3" ht="42.75">
      <c r="A21" s="3">
        <v>20</v>
      </c>
      <c r="B21" s="7" t="s">
        <v>143</v>
      </c>
    </row>
    <row r="22" spans="1:3" ht="28.5">
      <c r="A22" s="3">
        <v>21</v>
      </c>
      <c r="B22" s="7" t="s">
        <v>191</v>
      </c>
      <c r="C22" s="5" t="s">
        <v>291</v>
      </c>
    </row>
    <row r="23" spans="1:3" ht="28.5">
      <c r="A23" s="3">
        <v>22</v>
      </c>
      <c r="B23" s="7" t="s">
        <v>192</v>
      </c>
      <c r="C23" s="5" t="s">
        <v>291</v>
      </c>
    </row>
    <row r="24" spans="1:3" ht="42.75">
      <c r="A24" s="3">
        <v>23</v>
      </c>
      <c r="B24" s="7" t="s">
        <v>168</v>
      </c>
      <c r="C24" s="24" t="s">
        <v>298</v>
      </c>
    </row>
    <row r="25" spans="1:3" ht="57">
      <c r="A25" s="3">
        <v>24</v>
      </c>
      <c r="B25" s="8" t="s">
        <v>77</v>
      </c>
    </row>
    <row r="26" spans="1:3" ht="42.75">
      <c r="A26" s="3">
        <v>25</v>
      </c>
      <c r="B26" s="8" t="s">
        <v>63</v>
      </c>
    </row>
    <row r="27" spans="1:3" ht="28.5">
      <c r="A27" s="3">
        <v>26</v>
      </c>
      <c r="B27" s="7" t="s">
        <v>193</v>
      </c>
    </row>
    <row r="28" spans="1:3" ht="57">
      <c r="A28" s="3">
        <v>27</v>
      </c>
      <c r="B28" s="7" t="s">
        <v>174</v>
      </c>
    </row>
    <row r="29" spans="1:3" ht="28.5">
      <c r="A29" s="3">
        <v>28</v>
      </c>
      <c r="B29" s="7" t="s">
        <v>194</v>
      </c>
    </row>
    <row r="30" spans="1:3" ht="57">
      <c r="A30" s="3">
        <v>29</v>
      </c>
      <c r="B30" s="7" t="s">
        <v>195</v>
      </c>
    </row>
    <row r="31" spans="1:3" ht="42.75">
      <c r="A31" s="3">
        <v>30</v>
      </c>
      <c r="B31" s="7" t="s">
        <v>84</v>
      </c>
    </row>
    <row r="32" spans="1:3" ht="31.5">
      <c r="A32" s="3">
        <v>31</v>
      </c>
      <c r="B32" s="27" t="s">
        <v>49</v>
      </c>
    </row>
    <row r="33" spans="1:3" ht="63">
      <c r="A33" s="3">
        <v>32</v>
      </c>
      <c r="B33" s="27" t="s">
        <v>196</v>
      </c>
    </row>
    <row r="34" spans="1:3" ht="47.25">
      <c r="A34" s="3">
        <v>33</v>
      </c>
      <c r="B34" s="27" t="s">
        <v>197</v>
      </c>
    </row>
    <row r="35" spans="1:3" ht="63">
      <c r="A35" s="3">
        <v>34</v>
      </c>
      <c r="B35" s="27" t="s">
        <v>172</v>
      </c>
    </row>
    <row r="36" spans="1:3" ht="31.5">
      <c r="A36" s="3">
        <v>35</v>
      </c>
      <c r="B36" s="27" t="s">
        <v>142</v>
      </c>
      <c r="C36" s="24" t="s">
        <v>293</v>
      </c>
    </row>
    <row r="37" spans="1:3" ht="63">
      <c r="A37" s="3">
        <v>36</v>
      </c>
      <c r="B37" s="27" t="s">
        <v>198</v>
      </c>
    </row>
    <row r="38" spans="1:3" ht="31.5">
      <c r="A38" s="3">
        <v>37</v>
      </c>
      <c r="B38" s="27" t="s">
        <v>144</v>
      </c>
    </row>
    <row r="39" spans="1:3" ht="63">
      <c r="A39" s="3">
        <v>38</v>
      </c>
      <c r="B39" s="27" t="s">
        <v>146</v>
      </c>
    </row>
    <row r="40" spans="1:3" ht="47.25">
      <c r="A40" s="3">
        <v>39</v>
      </c>
      <c r="B40" s="27" t="s">
        <v>199</v>
      </c>
    </row>
    <row r="41" spans="1:3" ht="63">
      <c r="A41" s="3">
        <v>40</v>
      </c>
      <c r="B41" s="27" t="s">
        <v>200</v>
      </c>
    </row>
    <row r="42" spans="1:3" ht="63">
      <c r="A42" s="3">
        <v>41</v>
      </c>
      <c r="B42" s="27" t="s">
        <v>201</v>
      </c>
    </row>
    <row r="43" spans="1:3" ht="63">
      <c r="A43" s="3">
        <v>42</v>
      </c>
      <c r="B43" s="27" t="s">
        <v>202</v>
      </c>
    </row>
    <row r="48" spans="1:3">
      <c r="C48" s="23" t="s">
        <v>125</v>
      </c>
    </row>
    <row r="49" spans="3:3">
      <c r="C49" s="24" t="s">
        <v>126</v>
      </c>
    </row>
  </sheetData>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DB9A5-0B28-4E25-B83A-5B455406649C}">
  <dimension ref="A1:AP12"/>
  <sheetViews>
    <sheetView workbookViewId="0">
      <selection activeCell="A7" sqref="A7:B12"/>
    </sheetView>
  </sheetViews>
  <sheetFormatPr defaultColWidth="9" defaultRowHeight="15.75"/>
  <cols>
    <col min="1" max="1" width="9" style="5"/>
    <col min="2" max="2" width="66.140625" style="5" customWidth="1"/>
    <col min="3" max="42" width="11.5703125" style="5" customWidth="1"/>
    <col min="43" max="16384" width="9" style="5"/>
  </cols>
  <sheetData>
    <row r="1" spans="1:42" s="22" customFormat="1" ht="16.5">
      <c r="A1" s="9" t="s">
        <v>123</v>
      </c>
      <c r="B1" s="9" t="s">
        <v>6</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c r="A2" s="3">
        <v>1</v>
      </c>
      <c r="B2" s="10" t="s">
        <v>14</v>
      </c>
    </row>
    <row r="3" spans="1:42">
      <c r="A3" s="3">
        <v>2</v>
      </c>
      <c r="B3" s="7" t="s">
        <v>21</v>
      </c>
    </row>
    <row r="4" spans="1:42">
      <c r="A4" s="3">
        <v>3</v>
      </c>
      <c r="B4" s="7" t="s">
        <v>27</v>
      </c>
    </row>
    <row r="5" spans="1:42">
      <c r="A5" s="3">
        <v>4</v>
      </c>
      <c r="B5" s="7" t="s">
        <v>29</v>
      </c>
    </row>
    <row r="6" spans="1:42">
      <c r="A6" s="3">
        <v>5</v>
      </c>
      <c r="B6" s="7" t="s">
        <v>32</v>
      </c>
    </row>
    <row r="7" spans="1:42">
      <c r="A7" s="3">
        <v>6</v>
      </c>
      <c r="B7" s="7" t="s">
        <v>35</v>
      </c>
    </row>
    <row r="8" spans="1:42">
      <c r="A8" s="3">
        <v>7</v>
      </c>
      <c r="B8" s="3" t="s">
        <v>130</v>
      </c>
    </row>
    <row r="9" spans="1:42">
      <c r="A9" s="3">
        <v>8</v>
      </c>
      <c r="B9" s="3" t="s">
        <v>131</v>
      </c>
    </row>
    <row r="10" spans="1:42">
      <c r="A10" s="3">
        <v>9</v>
      </c>
      <c r="B10" s="3" t="s">
        <v>132</v>
      </c>
    </row>
    <row r="11" spans="1:42">
      <c r="A11" s="3">
        <v>10</v>
      </c>
      <c r="B11" s="3" t="s">
        <v>133</v>
      </c>
    </row>
    <row r="12" spans="1:42">
      <c r="A12" s="3">
        <v>11</v>
      </c>
      <c r="B12" s="3" t="s">
        <v>134</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000E-45A8-4F79-9A03-9E9D847BD802}">
  <dimension ref="A1:AP58"/>
  <sheetViews>
    <sheetView tabSelected="1" workbookViewId="0">
      <selection activeCell="C17" sqref="C17"/>
    </sheetView>
  </sheetViews>
  <sheetFormatPr defaultColWidth="9" defaultRowHeight="15.75"/>
  <cols>
    <col min="1" max="1" width="9" style="5"/>
    <col min="2" max="2" width="66.140625" style="5" customWidth="1"/>
    <col min="3" max="3" width="29.7109375" style="5" customWidth="1"/>
    <col min="4" max="42" width="11.5703125" style="5" customWidth="1"/>
    <col min="43" max="16384" width="9" style="5"/>
  </cols>
  <sheetData>
    <row r="1" spans="1:42" s="22" customFormat="1" ht="16.5">
      <c r="A1" s="9" t="s">
        <v>123</v>
      </c>
      <c r="B1" s="9" t="s">
        <v>5</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c r="A2" s="3">
        <v>1</v>
      </c>
      <c r="B2" s="25" t="s">
        <v>203</v>
      </c>
    </row>
    <row r="3" spans="1:42">
      <c r="A3" s="3">
        <v>2</v>
      </c>
      <c r="B3" s="26" t="s">
        <v>62</v>
      </c>
    </row>
    <row r="4" spans="1:42">
      <c r="A4" s="3">
        <v>3</v>
      </c>
      <c r="B4" s="25" t="s">
        <v>46</v>
      </c>
      <c r="C4" s="5" t="s">
        <v>286</v>
      </c>
    </row>
    <row r="5" spans="1:42">
      <c r="A5" s="3">
        <v>4</v>
      </c>
      <c r="B5" s="25" t="s">
        <v>143</v>
      </c>
    </row>
    <row r="6" spans="1:42">
      <c r="A6" s="3">
        <v>5</v>
      </c>
      <c r="B6" s="25" t="s">
        <v>288</v>
      </c>
      <c r="C6" s="24" t="s">
        <v>286</v>
      </c>
    </row>
    <row r="7" spans="1:42">
      <c r="A7" s="3">
        <v>6</v>
      </c>
      <c r="B7" s="25" t="s">
        <v>43</v>
      </c>
    </row>
    <row r="8" spans="1:42">
      <c r="A8" s="3">
        <v>7</v>
      </c>
      <c r="B8" s="25" t="s">
        <v>117</v>
      </c>
    </row>
    <row r="9" spans="1:42" ht="22.5">
      <c r="A9" s="3">
        <v>8</v>
      </c>
      <c r="B9" s="25" t="s">
        <v>204</v>
      </c>
    </row>
    <row r="10" spans="1:42">
      <c r="A10" s="3">
        <v>9</v>
      </c>
      <c r="B10" s="25" t="s">
        <v>31</v>
      </c>
    </row>
    <row r="11" spans="1:42">
      <c r="A11" s="3">
        <v>10</v>
      </c>
      <c r="B11" s="25" t="s">
        <v>100</v>
      </c>
    </row>
    <row r="12" spans="1:42">
      <c r="A12" s="3">
        <v>11</v>
      </c>
      <c r="B12" s="25" t="s">
        <v>205</v>
      </c>
    </row>
    <row r="13" spans="1:42">
      <c r="A13" s="3">
        <v>12</v>
      </c>
      <c r="B13" s="25" t="s">
        <v>88</v>
      </c>
      <c r="C13" s="5" t="s">
        <v>289</v>
      </c>
    </row>
    <row r="14" spans="1:42">
      <c r="A14" s="3">
        <v>13</v>
      </c>
      <c r="B14" s="25" t="s">
        <v>290</v>
      </c>
      <c r="C14" s="24" t="s">
        <v>289</v>
      </c>
    </row>
    <row r="15" spans="1:42">
      <c r="A15" s="3">
        <v>14</v>
      </c>
      <c r="B15" s="25" t="s">
        <v>69</v>
      </c>
    </row>
    <row r="16" spans="1:42">
      <c r="A16" s="3">
        <v>15</v>
      </c>
      <c r="B16" s="25" t="s">
        <v>164</v>
      </c>
    </row>
    <row r="17" spans="1:2">
      <c r="A17" s="3">
        <v>16</v>
      </c>
      <c r="B17" s="25" t="s">
        <v>297</v>
      </c>
    </row>
    <row r="18" spans="1:2">
      <c r="A18" s="3">
        <v>17</v>
      </c>
      <c r="B18" s="25" t="s">
        <v>40</v>
      </c>
    </row>
    <row r="19" spans="1:2">
      <c r="A19" s="3">
        <v>18</v>
      </c>
      <c r="B19" s="25" t="s">
        <v>24</v>
      </c>
    </row>
    <row r="20" spans="1:2">
      <c r="A20" s="3">
        <v>19</v>
      </c>
      <c r="B20" s="25" t="s">
        <v>20</v>
      </c>
    </row>
    <row r="21" spans="1:2">
      <c r="A21" s="3">
        <v>20</v>
      </c>
      <c r="B21" s="25" t="s">
        <v>45</v>
      </c>
    </row>
    <row r="22" spans="1:2">
      <c r="A22" s="3">
        <v>21</v>
      </c>
      <c r="B22" s="25" t="s">
        <v>56</v>
      </c>
    </row>
    <row r="23" spans="1:2">
      <c r="A23" s="3">
        <v>22</v>
      </c>
      <c r="B23" s="25" t="s">
        <v>78</v>
      </c>
    </row>
    <row r="24" spans="1:2">
      <c r="A24" s="3">
        <v>23</v>
      </c>
      <c r="B24" s="25" t="s">
        <v>168</v>
      </c>
    </row>
    <row r="25" spans="1:2">
      <c r="A25" s="3">
        <v>24</v>
      </c>
      <c r="B25" s="25" t="s">
        <v>169</v>
      </c>
    </row>
    <row r="26" spans="1:2">
      <c r="A26" s="3">
        <v>25</v>
      </c>
      <c r="B26" s="25" t="s">
        <v>72</v>
      </c>
    </row>
    <row r="27" spans="1:2">
      <c r="A27" s="3">
        <v>26</v>
      </c>
      <c r="B27" s="25" t="s">
        <v>170</v>
      </c>
    </row>
    <row r="28" spans="1:2">
      <c r="A28" s="3">
        <v>27</v>
      </c>
      <c r="B28" s="25" t="s">
        <v>58</v>
      </c>
    </row>
    <row r="29" spans="1:2">
      <c r="A29" s="3">
        <v>28</v>
      </c>
      <c r="B29" s="25" t="s">
        <v>171</v>
      </c>
    </row>
    <row r="30" spans="1:2">
      <c r="A30" s="3">
        <v>29</v>
      </c>
      <c r="B30" s="25" t="s">
        <v>173</v>
      </c>
    </row>
    <row r="31" spans="1:2">
      <c r="A31" s="3">
        <v>30</v>
      </c>
      <c r="B31" s="25" t="s">
        <v>76</v>
      </c>
    </row>
    <row r="32" spans="1:2">
      <c r="A32" s="3">
        <v>31</v>
      </c>
      <c r="B32" s="25" t="s">
        <v>129</v>
      </c>
    </row>
    <row r="33" spans="1:3">
      <c r="A33" s="3">
        <v>32</v>
      </c>
      <c r="B33" s="25" t="s">
        <v>127</v>
      </c>
      <c r="C33" s="5" t="s">
        <v>284</v>
      </c>
    </row>
    <row r="34" spans="1:3">
      <c r="A34" s="3">
        <v>33</v>
      </c>
      <c r="B34" s="25" t="s">
        <v>178</v>
      </c>
    </row>
    <row r="35" spans="1:3">
      <c r="A35" s="3">
        <v>34</v>
      </c>
      <c r="B35" s="25" t="s">
        <v>180</v>
      </c>
    </row>
    <row r="36" spans="1:3">
      <c r="A36" s="3">
        <v>35</v>
      </c>
      <c r="B36" s="25" t="s">
        <v>122</v>
      </c>
    </row>
    <row r="37" spans="1:3">
      <c r="A37" s="3">
        <v>36</v>
      </c>
      <c r="B37" s="25" t="s">
        <v>81</v>
      </c>
    </row>
    <row r="38" spans="1:3">
      <c r="A38" s="3">
        <v>37</v>
      </c>
      <c r="B38" s="25" t="s">
        <v>182</v>
      </c>
    </row>
    <row r="39" spans="1:3">
      <c r="A39" s="3">
        <v>38</v>
      </c>
      <c r="B39" s="25" t="s">
        <v>34</v>
      </c>
    </row>
    <row r="40" spans="1:3">
      <c r="A40" s="3">
        <v>39</v>
      </c>
      <c r="B40" s="25" t="s">
        <v>66</v>
      </c>
    </row>
    <row r="41" spans="1:3">
      <c r="A41" s="3">
        <v>40</v>
      </c>
      <c r="B41" s="25" t="s">
        <v>51</v>
      </c>
    </row>
    <row r="42" spans="1:3">
      <c r="A42" s="3">
        <v>41</v>
      </c>
      <c r="B42" s="25" t="s">
        <v>48</v>
      </c>
    </row>
    <row r="43" spans="1:3">
      <c r="A43" s="3">
        <v>42</v>
      </c>
      <c r="B43" s="25" t="s">
        <v>121</v>
      </c>
    </row>
    <row r="44" spans="1:3">
      <c r="A44" s="3">
        <v>43</v>
      </c>
      <c r="B44" s="25" t="s">
        <v>105</v>
      </c>
    </row>
    <row r="45" spans="1:3">
      <c r="A45" s="3">
        <v>44</v>
      </c>
      <c r="B45" s="25" t="s">
        <v>90</v>
      </c>
    </row>
    <row r="46" spans="1:3">
      <c r="A46" s="3">
        <v>45</v>
      </c>
      <c r="B46" s="25" t="s">
        <v>183</v>
      </c>
    </row>
    <row r="47" spans="1:3">
      <c r="A47" s="3">
        <v>46</v>
      </c>
      <c r="B47" s="25" t="s">
        <v>59</v>
      </c>
    </row>
    <row r="48" spans="1:3">
      <c r="A48" s="3">
        <v>47</v>
      </c>
      <c r="B48" s="25" t="s">
        <v>95</v>
      </c>
    </row>
    <row r="49" spans="1:2">
      <c r="A49" s="3">
        <v>48</v>
      </c>
      <c r="B49" s="25" t="s">
        <v>53</v>
      </c>
    </row>
    <row r="50" spans="1:2">
      <c r="A50" s="3">
        <v>49</v>
      </c>
      <c r="B50" s="25" t="s">
        <v>120</v>
      </c>
    </row>
    <row r="51" spans="1:2">
      <c r="A51" s="3">
        <v>50</v>
      </c>
      <c r="B51" s="25" t="s">
        <v>184</v>
      </c>
    </row>
    <row r="52" spans="1:2">
      <c r="A52" s="3">
        <v>51</v>
      </c>
      <c r="B52" s="25" t="s">
        <v>41</v>
      </c>
    </row>
    <row r="53" spans="1:2">
      <c r="A53" s="3">
        <v>52</v>
      </c>
      <c r="B53" s="25" t="s">
        <v>128</v>
      </c>
    </row>
    <row r="54" spans="1:2">
      <c r="A54" s="3">
        <v>53</v>
      </c>
      <c r="B54" s="25" t="s">
        <v>98</v>
      </c>
    </row>
    <row r="55" spans="1:2">
      <c r="A55" s="3">
        <v>54</v>
      </c>
      <c r="B55" s="25" t="s">
        <v>93</v>
      </c>
    </row>
    <row r="56" spans="1:2">
      <c r="A56" s="3">
        <v>55</v>
      </c>
      <c r="B56" s="25" t="s">
        <v>114</v>
      </c>
    </row>
    <row r="57" spans="1:2">
      <c r="A57" s="3">
        <v>56</v>
      </c>
      <c r="B57" s="25" t="s">
        <v>206</v>
      </c>
    </row>
    <row r="58" spans="1:2">
      <c r="A58" s="3">
        <v>57</v>
      </c>
      <c r="B58" s="25" t="s">
        <v>207</v>
      </c>
    </row>
  </sheetData>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8354-BCDB-424B-A23B-A2C6E8740830}">
  <dimension ref="A1:AP96"/>
  <sheetViews>
    <sheetView topLeftCell="A46" workbookViewId="0">
      <selection activeCell="C55" sqref="C55"/>
    </sheetView>
  </sheetViews>
  <sheetFormatPr defaultColWidth="9" defaultRowHeight="15.75"/>
  <cols>
    <col min="1" max="1" width="9" style="5"/>
    <col min="2" max="2" width="39.85546875" style="5" customWidth="1"/>
    <col min="3" max="42" width="12" style="5" customWidth="1"/>
    <col min="43" max="16384" width="9" style="5"/>
  </cols>
  <sheetData>
    <row r="1" spans="1:42" s="22" customFormat="1" ht="16.5">
      <c r="A1" s="9" t="s">
        <v>123</v>
      </c>
      <c r="B1" s="9" t="s">
        <v>7</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c r="A2" s="3">
        <v>1</v>
      </c>
      <c r="B2" s="12" t="s">
        <v>208</v>
      </c>
    </row>
    <row r="3" spans="1:42">
      <c r="A3" s="3">
        <v>2</v>
      </c>
      <c r="B3" s="13" t="s">
        <v>92</v>
      </c>
    </row>
    <row r="4" spans="1:42">
      <c r="A4" s="3">
        <v>3</v>
      </c>
      <c r="B4" s="13" t="s">
        <v>80</v>
      </c>
    </row>
    <row r="5" spans="1:42">
      <c r="A5" s="3">
        <v>4</v>
      </c>
      <c r="B5" s="13" t="s">
        <v>142</v>
      </c>
    </row>
    <row r="6" spans="1:42">
      <c r="A6" s="3">
        <v>5</v>
      </c>
      <c r="B6" s="14" t="s">
        <v>144</v>
      </c>
    </row>
    <row r="7" spans="1:42" ht="28.5">
      <c r="A7" s="3">
        <v>6</v>
      </c>
      <c r="B7" s="13" t="s">
        <v>146</v>
      </c>
    </row>
    <row r="8" spans="1:42" ht="42.75">
      <c r="A8" s="3">
        <v>7</v>
      </c>
      <c r="B8" s="13" t="s">
        <v>12</v>
      </c>
    </row>
    <row r="9" spans="1:42">
      <c r="A9" s="3">
        <v>8</v>
      </c>
      <c r="B9" s="15" t="s">
        <v>54</v>
      </c>
    </row>
    <row r="10" spans="1:42" ht="28.5">
      <c r="A10" s="3">
        <v>9</v>
      </c>
      <c r="B10" s="15" t="s">
        <v>84</v>
      </c>
    </row>
    <row r="11" spans="1:42" ht="28.5">
      <c r="A11" s="3">
        <v>10</v>
      </c>
      <c r="B11" s="6" t="s">
        <v>18</v>
      </c>
    </row>
    <row r="12" spans="1:42" ht="28.5">
      <c r="A12" s="3">
        <v>11</v>
      </c>
      <c r="B12" s="15" t="s">
        <v>157</v>
      </c>
    </row>
    <row r="13" spans="1:42" ht="28.5">
      <c r="A13" s="3">
        <v>12</v>
      </c>
      <c r="B13" s="15" t="s">
        <v>159</v>
      </c>
    </row>
    <row r="14" spans="1:42" ht="28.5">
      <c r="A14" s="3">
        <v>13</v>
      </c>
      <c r="B14" s="15" t="s">
        <v>161</v>
      </c>
    </row>
    <row r="15" spans="1:42">
      <c r="A15" s="3">
        <v>14</v>
      </c>
      <c r="B15" s="15" t="s">
        <v>101</v>
      </c>
    </row>
    <row r="16" spans="1:42">
      <c r="A16" s="3">
        <v>15</v>
      </c>
      <c r="B16" s="15" t="s">
        <v>190</v>
      </c>
    </row>
    <row r="17" spans="1:2" ht="28.5">
      <c r="A17" s="3">
        <v>16</v>
      </c>
      <c r="B17" s="6" t="s">
        <v>195</v>
      </c>
    </row>
    <row r="18" spans="1:2" ht="28.5">
      <c r="A18" s="3">
        <v>17</v>
      </c>
      <c r="B18" s="11" t="s">
        <v>172</v>
      </c>
    </row>
    <row r="19" spans="1:2" ht="28.5">
      <c r="A19" s="3">
        <v>18</v>
      </c>
      <c r="B19" s="15" t="s">
        <v>174</v>
      </c>
    </row>
    <row r="20" spans="1:2" ht="28.5">
      <c r="A20" s="3">
        <v>19</v>
      </c>
      <c r="B20" s="15" t="s">
        <v>175</v>
      </c>
    </row>
    <row r="21" spans="1:2">
      <c r="A21" s="3">
        <v>20</v>
      </c>
      <c r="B21" s="15" t="s">
        <v>209</v>
      </c>
    </row>
    <row r="22" spans="1:2" ht="28.5">
      <c r="A22" s="3">
        <v>21</v>
      </c>
      <c r="B22" s="15" t="s">
        <v>74</v>
      </c>
    </row>
    <row r="23" spans="1:2" ht="28.5">
      <c r="A23" s="3">
        <v>22</v>
      </c>
      <c r="B23" s="15" t="s">
        <v>200</v>
      </c>
    </row>
    <row r="24" spans="1:2">
      <c r="A24" s="3">
        <v>23</v>
      </c>
      <c r="B24" s="15" t="s">
        <v>194</v>
      </c>
    </row>
    <row r="25" spans="1:2" ht="28.5">
      <c r="A25" s="3">
        <v>24</v>
      </c>
      <c r="B25" s="15" t="s">
        <v>197</v>
      </c>
    </row>
    <row r="26" spans="1:2">
      <c r="A26" s="3">
        <v>25</v>
      </c>
      <c r="B26" s="6" t="s">
        <v>210</v>
      </c>
    </row>
    <row r="27" spans="1:2" ht="42.75">
      <c r="A27" s="3">
        <v>26</v>
      </c>
      <c r="B27" s="6" t="s">
        <v>162</v>
      </c>
    </row>
    <row r="28" spans="1:2" ht="28.5">
      <c r="A28" s="3">
        <v>27</v>
      </c>
      <c r="B28" s="15" t="s">
        <v>211</v>
      </c>
    </row>
    <row r="29" spans="1:2" ht="28.5">
      <c r="A29" s="3">
        <v>28</v>
      </c>
      <c r="B29" s="11" t="s">
        <v>30</v>
      </c>
    </row>
    <row r="30" spans="1:2" ht="28.5">
      <c r="A30" s="3">
        <v>29</v>
      </c>
      <c r="B30" s="6" t="s">
        <v>212</v>
      </c>
    </row>
    <row r="31" spans="1:2">
      <c r="A31" s="3">
        <v>30</v>
      </c>
      <c r="B31" s="6" t="s">
        <v>213</v>
      </c>
    </row>
    <row r="32" spans="1:2" ht="28.5">
      <c r="A32" s="3">
        <v>31</v>
      </c>
      <c r="B32" s="15" t="s">
        <v>186</v>
      </c>
    </row>
    <row r="33" spans="1:2" ht="28.5">
      <c r="A33" s="3">
        <v>32</v>
      </c>
      <c r="B33" s="6" t="s">
        <v>214</v>
      </c>
    </row>
    <row r="34" spans="1:2">
      <c r="A34" s="3">
        <v>33</v>
      </c>
      <c r="B34" s="15" t="s">
        <v>71</v>
      </c>
    </row>
    <row r="35" spans="1:2" ht="28.5">
      <c r="A35" s="3">
        <v>34</v>
      </c>
      <c r="B35" s="6" t="s">
        <v>11</v>
      </c>
    </row>
    <row r="36" spans="1:2" ht="28.5">
      <c r="A36" s="3">
        <v>35</v>
      </c>
      <c r="B36" s="11" t="s">
        <v>196</v>
      </c>
    </row>
    <row r="37" spans="1:2">
      <c r="A37" s="3">
        <v>36</v>
      </c>
      <c r="B37" s="6" t="s">
        <v>61</v>
      </c>
    </row>
    <row r="38" spans="1:2" ht="28.5">
      <c r="A38" s="3">
        <v>37</v>
      </c>
      <c r="B38" s="15" t="s">
        <v>215</v>
      </c>
    </row>
    <row r="39" spans="1:2">
      <c r="A39" s="3">
        <v>38</v>
      </c>
      <c r="B39" s="11" t="s">
        <v>56</v>
      </c>
    </row>
    <row r="40" spans="1:2" ht="28.5">
      <c r="A40" s="3">
        <v>39</v>
      </c>
      <c r="B40" s="6" t="s">
        <v>28</v>
      </c>
    </row>
    <row r="41" spans="1:2">
      <c r="A41" s="3">
        <v>40</v>
      </c>
      <c r="B41" s="11" t="s">
        <v>216</v>
      </c>
    </row>
    <row r="42" spans="1:2">
      <c r="A42" s="3">
        <v>41</v>
      </c>
      <c r="B42" s="11" t="s">
        <v>50</v>
      </c>
    </row>
    <row r="43" spans="1:2" ht="28.5">
      <c r="A43" s="3">
        <v>42</v>
      </c>
      <c r="B43" s="15" t="s">
        <v>168</v>
      </c>
    </row>
    <row r="44" spans="1:2">
      <c r="A44" s="3">
        <v>43</v>
      </c>
      <c r="B44" s="11" t="s">
        <v>193</v>
      </c>
    </row>
    <row r="45" spans="1:2">
      <c r="A45" s="3">
        <v>44</v>
      </c>
      <c r="B45" s="6" t="s">
        <v>15</v>
      </c>
    </row>
    <row r="46" spans="1:2" ht="28.5">
      <c r="A46" s="3">
        <v>45</v>
      </c>
      <c r="B46" s="11" t="s">
        <v>198</v>
      </c>
    </row>
    <row r="47" spans="1:2">
      <c r="A47" s="3">
        <v>46</v>
      </c>
      <c r="B47" s="6" t="s">
        <v>72</v>
      </c>
    </row>
    <row r="48" spans="1:2">
      <c r="A48" s="3">
        <v>47</v>
      </c>
      <c r="B48" s="15" t="s">
        <v>106</v>
      </c>
    </row>
    <row r="49" spans="1:3" ht="28.5">
      <c r="A49" s="3">
        <v>48</v>
      </c>
      <c r="B49" s="15" t="s">
        <v>217</v>
      </c>
    </row>
    <row r="50" spans="1:3">
      <c r="A50" s="3">
        <v>49</v>
      </c>
      <c r="B50" s="15" t="s">
        <v>109</v>
      </c>
    </row>
    <row r="51" spans="1:3" ht="28.5">
      <c r="A51" s="3">
        <v>51</v>
      </c>
      <c r="B51" s="6" t="s">
        <v>218</v>
      </c>
    </row>
    <row r="52" spans="1:3">
      <c r="A52" s="3">
        <v>53</v>
      </c>
      <c r="B52" s="15" t="s">
        <v>219</v>
      </c>
    </row>
    <row r="53" spans="1:3" ht="28.5">
      <c r="A53" s="3">
        <v>54</v>
      </c>
      <c r="B53" s="15" t="s">
        <v>165</v>
      </c>
    </row>
    <row r="54" spans="1:3">
      <c r="A54" s="3">
        <v>55</v>
      </c>
      <c r="B54" s="15" t="s">
        <v>220</v>
      </c>
    </row>
    <row r="55" spans="1:3" ht="28.5">
      <c r="A55" s="3">
        <v>56</v>
      </c>
      <c r="B55" s="15" t="s">
        <v>103</v>
      </c>
      <c r="C55" s="24" t="s">
        <v>292</v>
      </c>
    </row>
    <row r="56" spans="1:3" ht="28.5">
      <c r="A56" s="3">
        <v>57</v>
      </c>
      <c r="B56" s="15" t="s">
        <v>112</v>
      </c>
    </row>
    <row r="57" spans="1:3">
      <c r="A57" s="3">
        <v>58</v>
      </c>
      <c r="B57" s="15" t="s">
        <v>221</v>
      </c>
    </row>
    <row r="58" spans="1:3">
      <c r="A58" s="3">
        <v>59</v>
      </c>
      <c r="B58" s="15" t="s">
        <v>222</v>
      </c>
    </row>
    <row r="59" spans="1:3">
      <c r="A59" s="3">
        <v>60</v>
      </c>
      <c r="B59" s="15" t="s">
        <v>42</v>
      </c>
    </row>
    <row r="60" spans="1:3">
      <c r="A60" s="3">
        <v>61</v>
      </c>
      <c r="B60" s="17" t="s">
        <v>223</v>
      </c>
    </row>
    <row r="61" spans="1:3" ht="28.5">
      <c r="A61" s="16">
        <v>62</v>
      </c>
      <c r="B61" s="18" t="s">
        <v>188</v>
      </c>
    </row>
    <row r="62" spans="1:3">
      <c r="A62" s="16">
        <v>64</v>
      </c>
      <c r="B62" s="18" t="s">
        <v>87</v>
      </c>
    </row>
    <row r="63" spans="1:3" ht="28.5">
      <c r="A63" s="16">
        <v>65</v>
      </c>
      <c r="B63" s="18" t="s">
        <v>77</v>
      </c>
    </row>
    <row r="64" spans="1:3" ht="42.75">
      <c r="A64" s="16">
        <v>66</v>
      </c>
      <c r="B64" s="8" t="s">
        <v>33</v>
      </c>
    </row>
    <row r="65" spans="1:2">
      <c r="A65" s="16">
        <v>67</v>
      </c>
      <c r="B65" s="7" t="s">
        <v>224</v>
      </c>
    </row>
    <row r="66" spans="1:2">
      <c r="A66" s="16">
        <v>68</v>
      </c>
      <c r="B66" s="27" t="s">
        <v>52</v>
      </c>
    </row>
    <row r="67" spans="1:2" ht="31.5">
      <c r="A67" s="16">
        <v>69</v>
      </c>
      <c r="B67" s="27" t="s">
        <v>225</v>
      </c>
    </row>
    <row r="68" spans="1:2" ht="31.5">
      <c r="A68" s="16">
        <v>70</v>
      </c>
      <c r="B68" s="27" t="s">
        <v>122</v>
      </c>
    </row>
    <row r="69" spans="1:2">
      <c r="A69" s="16">
        <v>71</v>
      </c>
      <c r="B69" s="27" t="s">
        <v>185</v>
      </c>
    </row>
    <row r="70" spans="1:2">
      <c r="A70" s="16">
        <v>72</v>
      </c>
      <c r="B70" s="27" t="s">
        <v>65</v>
      </c>
    </row>
    <row r="71" spans="1:2" ht="31.5">
      <c r="A71" s="16">
        <v>73</v>
      </c>
      <c r="B71" s="27" t="s">
        <v>66</v>
      </c>
    </row>
    <row r="72" spans="1:2" ht="31.5">
      <c r="A72" s="3">
        <v>74</v>
      </c>
      <c r="B72" s="27" t="s">
        <v>199</v>
      </c>
    </row>
    <row r="73" spans="1:2">
      <c r="A73" s="3">
        <v>75</v>
      </c>
      <c r="B73" s="27" t="s">
        <v>191</v>
      </c>
    </row>
    <row r="74" spans="1:2">
      <c r="A74" s="3">
        <v>76</v>
      </c>
      <c r="B74" s="27" t="s">
        <v>49</v>
      </c>
    </row>
    <row r="75" spans="1:2" ht="31.5">
      <c r="A75" s="3">
        <v>77</v>
      </c>
      <c r="B75" s="27" t="s">
        <v>67</v>
      </c>
    </row>
    <row r="76" spans="1:2">
      <c r="A76" s="3">
        <v>78</v>
      </c>
      <c r="B76" s="27" t="s">
        <v>192</v>
      </c>
    </row>
    <row r="77" spans="1:2" ht="31.5">
      <c r="A77" s="3">
        <v>79</v>
      </c>
      <c r="B77" s="27" t="s">
        <v>143</v>
      </c>
    </row>
    <row r="78" spans="1:2" ht="31.5">
      <c r="A78" s="3">
        <v>80</v>
      </c>
      <c r="B78" s="27" t="s">
        <v>201</v>
      </c>
    </row>
    <row r="79" spans="1:2">
      <c r="A79" s="3">
        <v>81</v>
      </c>
      <c r="B79" s="27" t="s">
        <v>99</v>
      </c>
    </row>
    <row r="80" spans="1:2" ht="31.5">
      <c r="A80" s="3">
        <v>82</v>
      </c>
      <c r="B80" s="27" t="s">
        <v>226</v>
      </c>
    </row>
    <row r="81" spans="1:2" ht="31.5">
      <c r="A81" s="3">
        <v>83</v>
      </c>
      <c r="B81" s="27" t="s">
        <v>227</v>
      </c>
    </row>
    <row r="82" spans="1:2" ht="31.5">
      <c r="A82" s="3">
        <v>84</v>
      </c>
      <c r="B82" s="27" t="s">
        <v>189</v>
      </c>
    </row>
    <row r="83" spans="1:2">
      <c r="A83" s="3">
        <v>85</v>
      </c>
      <c r="B83" s="27" t="s">
        <v>83</v>
      </c>
    </row>
    <row r="84" spans="1:2" ht="31.5">
      <c r="A84" s="3">
        <v>86</v>
      </c>
      <c r="B84" s="27" t="s">
        <v>228</v>
      </c>
    </row>
    <row r="85" spans="1:2">
      <c r="A85" s="3">
        <v>87</v>
      </c>
      <c r="B85" s="27" t="s">
        <v>229</v>
      </c>
    </row>
    <row r="86" spans="1:2" ht="31.5">
      <c r="A86" s="3">
        <v>88</v>
      </c>
      <c r="B86" s="27" t="s">
        <v>230</v>
      </c>
    </row>
    <row r="87" spans="1:2" ht="31.5">
      <c r="A87" s="3">
        <v>89</v>
      </c>
      <c r="B87" s="27" t="s">
        <v>63</v>
      </c>
    </row>
    <row r="88" spans="1:2" ht="31.5">
      <c r="A88" s="3">
        <v>90</v>
      </c>
      <c r="B88" s="27" t="s">
        <v>107</v>
      </c>
    </row>
    <row r="89" spans="1:2">
      <c r="A89" s="3">
        <v>91</v>
      </c>
      <c r="B89" s="27" t="s">
        <v>231</v>
      </c>
    </row>
    <row r="90" spans="1:2">
      <c r="A90" s="3">
        <v>92</v>
      </c>
      <c r="B90" s="27" t="s">
        <v>232</v>
      </c>
    </row>
    <row r="91" spans="1:2">
      <c r="A91" s="3">
        <v>93</v>
      </c>
      <c r="B91" s="27" t="s">
        <v>39</v>
      </c>
    </row>
    <row r="92" spans="1:2" ht="31.5">
      <c r="A92" s="3">
        <v>94</v>
      </c>
      <c r="B92" s="27" t="s">
        <v>233</v>
      </c>
    </row>
    <row r="93" spans="1:2" ht="31.5">
      <c r="A93" s="3">
        <v>95</v>
      </c>
      <c r="B93" s="27" t="s">
        <v>75</v>
      </c>
    </row>
    <row r="94" spans="1:2" ht="31.5">
      <c r="A94" s="3">
        <v>96</v>
      </c>
      <c r="B94" s="27" t="s">
        <v>234</v>
      </c>
    </row>
    <row r="95" spans="1:2" ht="31.5">
      <c r="A95" s="3">
        <v>97</v>
      </c>
      <c r="B95" s="27" t="s">
        <v>202</v>
      </c>
    </row>
    <row r="96" spans="1:2">
      <c r="A96" s="3">
        <v>98</v>
      </c>
      <c r="B96" s="27" t="s">
        <v>235</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5FCB-7D9F-4EFA-B31F-51680A9935F2}">
  <dimension ref="A1:AP20"/>
  <sheetViews>
    <sheetView topLeftCell="A4" workbookViewId="0">
      <selection activeCell="C30" sqref="C30"/>
    </sheetView>
  </sheetViews>
  <sheetFormatPr defaultColWidth="9" defaultRowHeight="15.75"/>
  <cols>
    <col min="1" max="1" width="9" style="5"/>
    <col min="2" max="2" width="66.140625" style="5" customWidth="1"/>
    <col min="3" max="42" width="12" style="5" customWidth="1"/>
    <col min="43" max="16384" width="9" style="5"/>
  </cols>
  <sheetData>
    <row r="1" spans="1:42" s="22" customFormat="1" ht="16.5">
      <c r="A1" s="9" t="s">
        <v>123</v>
      </c>
      <c r="B1" s="9" t="s">
        <v>124</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ht="28.5">
      <c r="A2" s="3">
        <v>1</v>
      </c>
      <c r="B2" s="7" t="s">
        <v>135</v>
      </c>
    </row>
    <row r="3" spans="1:42" ht="28.5">
      <c r="A3" s="3">
        <v>2</v>
      </c>
      <c r="B3" s="7" t="s">
        <v>138</v>
      </c>
    </row>
    <row r="4" spans="1:42" ht="28.5">
      <c r="A4" s="3">
        <v>3</v>
      </c>
      <c r="B4" s="7" t="s">
        <v>140</v>
      </c>
    </row>
    <row r="5" spans="1:42">
      <c r="A5" s="3">
        <v>4</v>
      </c>
      <c r="B5" s="7" t="s">
        <v>141</v>
      </c>
    </row>
    <row r="6" spans="1:42">
      <c r="A6" s="3">
        <v>5</v>
      </c>
      <c r="B6" s="7" t="s">
        <v>143</v>
      </c>
    </row>
    <row r="7" spans="1:42">
      <c r="A7" s="3">
        <v>6</v>
      </c>
      <c r="B7" s="7" t="s">
        <v>145</v>
      </c>
    </row>
    <row r="8" spans="1:42">
      <c r="A8" s="3">
        <v>7</v>
      </c>
      <c r="B8" s="7" t="s">
        <v>147</v>
      </c>
    </row>
    <row r="9" spans="1:42">
      <c r="A9" s="3">
        <v>8</v>
      </c>
      <c r="B9" s="7" t="s">
        <v>149</v>
      </c>
    </row>
    <row r="10" spans="1:42">
      <c r="A10" s="3">
        <v>9</v>
      </c>
      <c r="B10" s="7" t="s">
        <v>151</v>
      </c>
    </row>
    <row r="11" spans="1:42">
      <c r="A11" s="3">
        <v>10</v>
      </c>
      <c r="B11" s="7" t="s">
        <v>153</v>
      </c>
    </row>
    <row r="12" spans="1:42">
      <c r="A12" s="3">
        <v>11</v>
      </c>
      <c r="B12" s="7" t="s">
        <v>155</v>
      </c>
    </row>
    <row r="13" spans="1:42">
      <c r="A13" s="3">
        <v>12</v>
      </c>
      <c r="B13" s="7" t="s">
        <v>158</v>
      </c>
    </row>
    <row r="14" spans="1:42">
      <c r="A14" s="3">
        <v>13</v>
      </c>
      <c r="B14" s="7" t="s">
        <v>160</v>
      </c>
    </row>
    <row r="15" spans="1:42" ht="28.5">
      <c r="A15" s="3">
        <v>14</v>
      </c>
      <c r="B15" s="7" t="s">
        <v>162</v>
      </c>
    </row>
    <row r="16" spans="1:42" ht="28.5">
      <c r="A16" s="3">
        <v>15</v>
      </c>
      <c r="B16" s="7" t="s">
        <v>163</v>
      </c>
    </row>
    <row r="17" spans="1:4">
      <c r="A17" s="3">
        <v>16</v>
      </c>
      <c r="B17" s="7" t="s">
        <v>165</v>
      </c>
    </row>
    <row r="18" spans="1:4">
      <c r="A18" s="3">
        <v>17</v>
      </c>
      <c r="B18" s="7" t="s">
        <v>166</v>
      </c>
    </row>
    <row r="19" spans="1:4">
      <c r="A19" s="3">
        <v>18</v>
      </c>
      <c r="B19" s="7" t="s">
        <v>167</v>
      </c>
    </row>
    <row r="20" spans="1:4">
      <c r="A20" s="5">
        <v>19</v>
      </c>
      <c r="B20" s="5" t="s">
        <v>294</v>
      </c>
      <c r="C20" s="51" t="s">
        <v>295</v>
      </c>
      <c r="D20" s="51" t="s">
        <v>296</v>
      </c>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8E38-55D7-4CDA-9666-26CCDCF83E64}">
  <dimension ref="A1:AP180"/>
  <sheetViews>
    <sheetView topLeftCell="A168" workbookViewId="0">
      <selection activeCell="B180" sqref="A82:B180"/>
    </sheetView>
  </sheetViews>
  <sheetFormatPr defaultColWidth="9" defaultRowHeight="15.75"/>
  <cols>
    <col min="1" max="1" width="9" style="5"/>
    <col min="2" max="2" width="66.140625" style="5" customWidth="1"/>
    <col min="3" max="42" width="11.28515625" style="5" customWidth="1"/>
    <col min="43" max="16384" width="9" style="5"/>
  </cols>
  <sheetData>
    <row r="1" spans="1:42" s="22" customFormat="1" ht="16.5">
      <c r="A1" s="9" t="s">
        <v>123</v>
      </c>
      <c r="B1" s="9" t="s">
        <v>8</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c r="A2" s="3">
        <v>1</v>
      </c>
      <c r="B2" s="19" t="s">
        <v>208</v>
      </c>
    </row>
    <row r="3" spans="1:42">
      <c r="A3" s="3">
        <v>2</v>
      </c>
      <c r="B3" s="15" t="s">
        <v>92</v>
      </c>
    </row>
    <row r="4" spans="1:42">
      <c r="A4" s="3">
        <v>3</v>
      </c>
      <c r="B4" s="15" t="s">
        <v>80</v>
      </c>
    </row>
    <row r="5" spans="1:42">
      <c r="A5" s="3">
        <v>4</v>
      </c>
      <c r="B5" s="15" t="s">
        <v>142</v>
      </c>
    </row>
    <row r="6" spans="1:42">
      <c r="A6" s="3">
        <v>5</v>
      </c>
      <c r="B6" s="15" t="s">
        <v>144</v>
      </c>
    </row>
    <row r="7" spans="1:42">
      <c r="A7" s="3">
        <v>6</v>
      </c>
      <c r="B7" s="15" t="s">
        <v>236</v>
      </c>
    </row>
    <row r="8" spans="1:42">
      <c r="A8" s="3">
        <v>7</v>
      </c>
      <c r="B8" s="15" t="s">
        <v>146</v>
      </c>
    </row>
    <row r="9" spans="1:42" ht="28.5">
      <c r="A9" s="3">
        <v>8</v>
      </c>
      <c r="B9" s="15" t="s">
        <v>12</v>
      </c>
    </row>
    <row r="10" spans="1:42">
      <c r="A10" s="3">
        <v>9</v>
      </c>
      <c r="B10" s="15" t="s">
        <v>54</v>
      </c>
    </row>
    <row r="11" spans="1:42">
      <c r="A11" s="3">
        <v>10</v>
      </c>
      <c r="B11" s="15" t="s">
        <v>237</v>
      </c>
    </row>
    <row r="12" spans="1:42">
      <c r="A12" s="3">
        <v>11</v>
      </c>
      <c r="B12" s="15" t="s">
        <v>84</v>
      </c>
    </row>
    <row r="13" spans="1:42">
      <c r="A13" s="3">
        <v>12</v>
      </c>
      <c r="B13" s="15" t="s">
        <v>18</v>
      </c>
    </row>
    <row r="14" spans="1:42">
      <c r="A14" s="3">
        <v>13</v>
      </c>
      <c r="B14" s="15" t="s">
        <v>238</v>
      </c>
    </row>
    <row r="15" spans="1:42">
      <c r="A15" s="3">
        <v>14</v>
      </c>
      <c r="B15" s="20" t="s">
        <v>239</v>
      </c>
    </row>
    <row r="16" spans="1:42" ht="28.5">
      <c r="A16" s="3">
        <v>15</v>
      </c>
      <c r="B16" s="20" t="s">
        <v>157</v>
      </c>
    </row>
    <row r="17" spans="1:2">
      <c r="A17" s="3">
        <v>16</v>
      </c>
      <c r="B17" s="15" t="s">
        <v>159</v>
      </c>
    </row>
    <row r="18" spans="1:2">
      <c r="A18" s="3">
        <v>17</v>
      </c>
      <c r="B18" s="15" t="s">
        <v>102</v>
      </c>
    </row>
    <row r="19" spans="1:2">
      <c r="A19" s="3">
        <v>18</v>
      </c>
      <c r="B19" s="15" t="s">
        <v>91</v>
      </c>
    </row>
    <row r="20" spans="1:2" ht="28.5">
      <c r="A20" s="3">
        <v>19</v>
      </c>
      <c r="B20" s="15" t="s">
        <v>161</v>
      </c>
    </row>
    <row r="21" spans="1:2">
      <c r="A21" s="3">
        <v>20</v>
      </c>
      <c r="B21" s="15" t="s">
        <v>70</v>
      </c>
    </row>
    <row r="22" spans="1:2">
      <c r="A22" s="3">
        <v>21</v>
      </c>
      <c r="B22" s="11" t="s">
        <v>101</v>
      </c>
    </row>
    <row r="23" spans="1:2">
      <c r="A23" s="3">
        <v>22</v>
      </c>
      <c r="B23" s="15" t="s">
        <v>190</v>
      </c>
    </row>
    <row r="24" spans="1:2">
      <c r="A24" s="3">
        <v>23</v>
      </c>
      <c r="B24" s="15" t="s">
        <v>240</v>
      </c>
    </row>
    <row r="25" spans="1:2">
      <c r="A25" s="3">
        <v>24</v>
      </c>
      <c r="B25" s="15" t="s">
        <v>195</v>
      </c>
    </row>
    <row r="26" spans="1:2">
      <c r="A26" s="3">
        <v>25</v>
      </c>
      <c r="B26" s="15" t="s">
        <v>241</v>
      </c>
    </row>
    <row r="27" spans="1:2" ht="28.5">
      <c r="A27" s="3">
        <v>26</v>
      </c>
      <c r="B27" s="15" t="s">
        <v>242</v>
      </c>
    </row>
    <row r="28" spans="1:2">
      <c r="A28" s="3">
        <v>27</v>
      </c>
      <c r="B28" s="15" t="s">
        <v>243</v>
      </c>
    </row>
    <row r="29" spans="1:2">
      <c r="A29" s="3">
        <v>28</v>
      </c>
      <c r="B29" s="15" t="s">
        <v>172</v>
      </c>
    </row>
    <row r="30" spans="1:2">
      <c r="A30" s="3">
        <v>29</v>
      </c>
      <c r="B30" s="15" t="s">
        <v>174</v>
      </c>
    </row>
    <row r="31" spans="1:2">
      <c r="A31" s="3">
        <v>30</v>
      </c>
      <c r="B31" s="15" t="s">
        <v>175</v>
      </c>
    </row>
    <row r="32" spans="1:2">
      <c r="A32" s="3">
        <v>31</v>
      </c>
      <c r="B32" s="15" t="s">
        <v>176</v>
      </c>
    </row>
    <row r="33" spans="1:2">
      <c r="A33" s="3">
        <v>32</v>
      </c>
      <c r="B33" s="15" t="s">
        <v>177</v>
      </c>
    </row>
    <row r="34" spans="1:2">
      <c r="A34" s="3">
        <v>33</v>
      </c>
      <c r="B34" s="15" t="s">
        <v>179</v>
      </c>
    </row>
    <row r="35" spans="1:2">
      <c r="A35" s="3">
        <v>34</v>
      </c>
      <c r="B35" s="15" t="s">
        <v>181</v>
      </c>
    </row>
    <row r="36" spans="1:2">
      <c r="A36" s="3">
        <v>35</v>
      </c>
      <c r="B36" s="15" t="s">
        <v>244</v>
      </c>
    </row>
    <row r="37" spans="1:2">
      <c r="A37" s="3">
        <v>36</v>
      </c>
      <c r="B37" s="15" t="s">
        <v>209</v>
      </c>
    </row>
    <row r="38" spans="1:2">
      <c r="A38" s="3">
        <v>37</v>
      </c>
      <c r="B38" s="11" t="s">
        <v>74</v>
      </c>
    </row>
    <row r="39" spans="1:2">
      <c r="A39" s="3">
        <v>38</v>
      </c>
      <c r="B39" s="15" t="s">
        <v>245</v>
      </c>
    </row>
    <row r="40" spans="1:2">
      <c r="A40" s="3">
        <v>39</v>
      </c>
      <c r="B40" s="15" t="s">
        <v>200</v>
      </c>
    </row>
    <row r="41" spans="1:2">
      <c r="A41" s="3">
        <v>40</v>
      </c>
      <c r="B41" s="15" t="s">
        <v>246</v>
      </c>
    </row>
    <row r="42" spans="1:2">
      <c r="A42" s="3">
        <v>41</v>
      </c>
      <c r="B42" s="15" t="s">
        <v>194</v>
      </c>
    </row>
    <row r="43" spans="1:2">
      <c r="A43" s="3">
        <v>42</v>
      </c>
      <c r="B43" s="15" t="s">
        <v>197</v>
      </c>
    </row>
    <row r="44" spans="1:2">
      <c r="A44" s="3">
        <v>43</v>
      </c>
      <c r="B44" s="15" t="s">
        <v>210</v>
      </c>
    </row>
    <row r="45" spans="1:2">
      <c r="A45" s="3">
        <v>44</v>
      </c>
      <c r="B45" s="15" t="s">
        <v>82</v>
      </c>
    </row>
    <row r="46" spans="1:2">
      <c r="A46" s="3">
        <v>45</v>
      </c>
      <c r="B46" s="15" t="s">
        <v>247</v>
      </c>
    </row>
    <row r="47" spans="1:2" ht="28.5">
      <c r="A47" s="3">
        <v>46</v>
      </c>
      <c r="B47" s="15" t="s">
        <v>162</v>
      </c>
    </row>
    <row r="48" spans="1:2">
      <c r="A48" s="3">
        <v>47</v>
      </c>
      <c r="B48" s="15" t="s">
        <v>248</v>
      </c>
    </row>
    <row r="49" spans="1:2">
      <c r="A49" s="3">
        <v>48</v>
      </c>
      <c r="B49" s="15" t="s">
        <v>211</v>
      </c>
    </row>
    <row r="50" spans="1:2">
      <c r="A50" s="3">
        <v>49</v>
      </c>
      <c r="B50" s="15" t="s">
        <v>30</v>
      </c>
    </row>
    <row r="51" spans="1:2">
      <c r="A51" s="3">
        <v>50</v>
      </c>
      <c r="B51" s="15" t="s">
        <v>212</v>
      </c>
    </row>
    <row r="52" spans="1:2">
      <c r="A52" s="3">
        <v>51</v>
      </c>
      <c r="B52" s="15" t="s">
        <v>213</v>
      </c>
    </row>
    <row r="53" spans="1:2">
      <c r="A53" s="3">
        <v>52</v>
      </c>
      <c r="B53" s="15" t="s">
        <v>94</v>
      </c>
    </row>
    <row r="54" spans="1:2">
      <c r="A54" s="3">
        <v>53</v>
      </c>
      <c r="B54" s="15" t="s">
        <v>249</v>
      </c>
    </row>
    <row r="55" spans="1:2">
      <c r="A55" s="3">
        <v>54</v>
      </c>
      <c r="B55" s="11" t="s">
        <v>186</v>
      </c>
    </row>
    <row r="56" spans="1:2">
      <c r="A56" s="3">
        <v>55</v>
      </c>
      <c r="B56" s="15" t="s">
        <v>250</v>
      </c>
    </row>
    <row r="57" spans="1:2">
      <c r="A57" s="3">
        <v>56</v>
      </c>
      <c r="B57" s="15" t="s">
        <v>251</v>
      </c>
    </row>
    <row r="58" spans="1:2">
      <c r="A58" s="3">
        <v>57</v>
      </c>
      <c r="B58" s="15" t="s">
        <v>214</v>
      </c>
    </row>
    <row r="59" spans="1:2">
      <c r="A59" s="3">
        <v>58</v>
      </c>
      <c r="B59" s="15" t="s">
        <v>71</v>
      </c>
    </row>
    <row r="60" spans="1:2">
      <c r="A60" s="3">
        <v>59</v>
      </c>
      <c r="B60" s="15" t="s">
        <v>96</v>
      </c>
    </row>
    <row r="61" spans="1:2">
      <c r="A61" s="3">
        <v>60</v>
      </c>
      <c r="B61" s="15" t="s">
        <v>108</v>
      </c>
    </row>
    <row r="62" spans="1:2">
      <c r="A62" s="3">
        <v>61</v>
      </c>
      <c r="B62" s="15" t="s">
        <v>64</v>
      </c>
    </row>
    <row r="63" spans="1:2">
      <c r="A63" s="16">
        <v>62</v>
      </c>
      <c r="B63" s="15" t="s">
        <v>252</v>
      </c>
    </row>
    <row r="64" spans="1:2">
      <c r="A64" s="16">
        <v>63</v>
      </c>
      <c r="B64" s="15" t="s">
        <v>38</v>
      </c>
    </row>
    <row r="65" spans="1:2">
      <c r="A65" s="16">
        <v>64</v>
      </c>
      <c r="B65" s="15" t="s">
        <v>11</v>
      </c>
    </row>
    <row r="66" spans="1:2">
      <c r="A66" s="16">
        <v>65</v>
      </c>
      <c r="B66" s="15" t="s">
        <v>196</v>
      </c>
    </row>
    <row r="67" spans="1:2">
      <c r="A67" s="16">
        <v>66</v>
      </c>
      <c r="B67" s="15" t="s">
        <v>253</v>
      </c>
    </row>
    <row r="68" spans="1:2">
      <c r="A68" s="16">
        <v>67</v>
      </c>
      <c r="B68" s="6" t="s">
        <v>254</v>
      </c>
    </row>
    <row r="69" spans="1:2">
      <c r="A69" s="16">
        <v>68</v>
      </c>
      <c r="B69" s="15" t="s">
        <v>255</v>
      </c>
    </row>
    <row r="70" spans="1:2">
      <c r="A70" s="16">
        <v>69</v>
      </c>
      <c r="B70" s="15" t="s">
        <v>256</v>
      </c>
    </row>
    <row r="71" spans="1:2">
      <c r="A71" s="16">
        <v>70</v>
      </c>
      <c r="B71" s="15" t="s">
        <v>44</v>
      </c>
    </row>
    <row r="72" spans="1:2">
      <c r="A72" s="16">
        <v>71</v>
      </c>
      <c r="B72" s="15" t="s">
        <v>61</v>
      </c>
    </row>
    <row r="73" spans="1:2">
      <c r="A73" s="16">
        <v>72</v>
      </c>
      <c r="B73" s="15" t="s">
        <v>215</v>
      </c>
    </row>
    <row r="74" spans="1:2">
      <c r="A74" s="16">
        <v>73</v>
      </c>
      <c r="B74" s="15" t="s">
        <v>56</v>
      </c>
    </row>
    <row r="75" spans="1:2">
      <c r="A75" s="16">
        <v>74</v>
      </c>
      <c r="B75" s="15" t="s">
        <v>28</v>
      </c>
    </row>
    <row r="76" spans="1:2">
      <c r="A76" s="16">
        <v>75</v>
      </c>
      <c r="B76" s="15" t="s">
        <v>257</v>
      </c>
    </row>
    <row r="77" spans="1:2">
      <c r="A77" s="16">
        <v>76</v>
      </c>
      <c r="B77" s="15" t="s">
        <v>97</v>
      </c>
    </row>
    <row r="78" spans="1:2">
      <c r="A78" s="16">
        <v>77</v>
      </c>
      <c r="B78" s="15" t="s">
        <v>216</v>
      </c>
    </row>
    <row r="79" spans="1:2">
      <c r="A79" s="16">
        <v>78</v>
      </c>
      <c r="B79" s="15" t="s">
        <v>50</v>
      </c>
    </row>
    <row r="80" spans="1:2">
      <c r="A80" s="16">
        <v>79</v>
      </c>
      <c r="B80" s="15" t="s">
        <v>258</v>
      </c>
    </row>
    <row r="81" spans="1:2">
      <c r="A81" s="49">
        <v>80</v>
      </c>
      <c r="B81" s="17" t="s">
        <v>168</v>
      </c>
    </row>
    <row r="82" spans="1:2">
      <c r="A82" s="3">
        <v>81</v>
      </c>
      <c r="B82" s="18" t="s">
        <v>16</v>
      </c>
    </row>
    <row r="83" spans="1:2">
      <c r="A83" s="3">
        <v>82</v>
      </c>
      <c r="B83" s="18" t="s">
        <v>259</v>
      </c>
    </row>
    <row r="84" spans="1:2">
      <c r="A84" s="3">
        <v>83</v>
      </c>
      <c r="B84" s="18" t="s">
        <v>193</v>
      </c>
    </row>
    <row r="85" spans="1:2">
      <c r="A85" s="3">
        <v>84</v>
      </c>
      <c r="B85" s="27" t="s">
        <v>15</v>
      </c>
    </row>
    <row r="86" spans="1:2">
      <c r="A86" s="3">
        <v>85</v>
      </c>
      <c r="B86" s="27" t="s">
        <v>198</v>
      </c>
    </row>
    <row r="87" spans="1:2">
      <c r="A87" s="3">
        <v>86</v>
      </c>
      <c r="B87" s="27" t="s">
        <v>60</v>
      </c>
    </row>
    <row r="88" spans="1:2">
      <c r="A88" s="3">
        <v>87</v>
      </c>
      <c r="B88" s="27" t="s">
        <v>72</v>
      </c>
    </row>
    <row r="89" spans="1:2">
      <c r="A89" s="3">
        <v>88</v>
      </c>
      <c r="B89" s="27" t="s">
        <v>106</v>
      </c>
    </row>
    <row r="90" spans="1:2">
      <c r="A90" s="3">
        <v>89</v>
      </c>
      <c r="B90" s="27" t="s">
        <v>217</v>
      </c>
    </row>
    <row r="91" spans="1:2">
      <c r="A91" s="3">
        <v>90</v>
      </c>
      <c r="B91" s="27" t="s">
        <v>111</v>
      </c>
    </row>
    <row r="92" spans="1:2">
      <c r="A92" s="3">
        <v>91</v>
      </c>
      <c r="B92" s="27" t="s">
        <v>104</v>
      </c>
    </row>
    <row r="93" spans="1:2">
      <c r="A93" s="3">
        <v>92</v>
      </c>
      <c r="B93" s="27" t="s">
        <v>109</v>
      </c>
    </row>
    <row r="94" spans="1:2">
      <c r="A94" s="3">
        <v>93</v>
      </c>
      <c r="B94" s="27" t="s">
        <v>218</v>
      </c>
    </row>
    <row r="95" spans="1:2">
      <c r="A95" s="3">
        <v>94</v>
      </c>
      <c r="B95" s="27" t="s">
        <v>219</v>
      </c>
    </row>
    <row r="96" spans="1:2">
      <c r="A96" s="3">
        <v>95</v>
      </c>
      <c r="B96" s="27" t="s">
        <v>73</v>
      </c>
    </row>
    <row r="97" spans="1:2">
      <c r="A97" s="3">
        <v>96</v>
      </c>
      <c r="B97" s="27" t="s">
        <v>165</v>
      </c>
    </row>
    <row r="98" spans="1:2">
      <c r="A98" s="3">
        <v>97</v>
      </c>
      <c r="B98" s="27" t="s">
        <v>220</v>
      </c>
    </row>
    <row r="99" spans="1:2">
      <c r="A99" s="3">
        <v>98</v>
      </c>
      <c r="B99" s="27" t="s">
        <v>260</v>
      </c>
    </row>
    <row r="100" spans="1:2">
      <c r="A100" s="3">
        <v>99</v>
      </c>
      <c r="B100" s="27" t="s">
        <v>103</v>
      </c>
    </row>
    <row r="101" spans="1:2">
      <c r="A101" s="3">
        <v>100</v>
      </c>
      <c r="B101" s="27" t="s">
        <v>261</v>
      </c>
    </row>
    <row r="102" spans="1:2">
      <c r="A102" s="3">
        <v>101</v>
      </c>
      <c r="B102" s="27" t="s">
        <v>262</v>
      </c>
    </row>
    <row r="103" spans="1:2">
      <c r="A103" s="3">
        <v>102</v>
      </c>
      <c r="B103" s="27" t="s">
        <v>263</v>
      </c>
    </row>
    <row r="104" spans="1:2">
      <c r="A104" s="3">
        <v>103</v>
      </c>
      <c r="B104" s="27" t="s">
        <v>112</v>
      </c>
    </row>
    <row r="105" spans="1:2">
      <c r="A105" s="3">
        <v>104</v>
      </c>
      <c r="B105" s="27" t="s">
        <v>118</v>
      </c>
    </row>
    <row r="106" spans="1:2">
      <c r="A106" s="3">
        <v>105</v>
      </c>
      <c r="B106" s="27" t="s">
        <v>264</v>
      </c>
    </row>
    <row r="107" spans="1:2">
      <c r="A107" s="3">
        <v>106</v>
      </c>
      <c r="B107" s="27" t="s">
        <v>57</v>
      </c>
    </row>
    <row r="108" spans="1:2">
      <c r="A108" s="3">
        <v>107</v>
      </c>
      <c r="B108" s="27" t="s">
        <v>265</v>
      </c>
    </row>
    <row r="109" spans="1:2">
      <c r="A109" s="3">
        <v>108</v>
      </c>
      <c r="B109" s="27" t="s">
        <v>221</v>
      </c>
    </row>
    <row r="110" spans="1:2">
      <c r="A110" s="3">
        <v>109</v>
      </c>
      <c r="B110" s="27" t="s">
        <v>222</v>
      </c>
    </row>
    <row r="111" spans="1:2">
      <c r="A111" s="3">
        <v>110</v>
      </c>
      <c r="B111" s="27" t="s">
        <v>42</v>
      </c>
    </row>
    <row r="112" spans="1:2">
      <c r="A112" s="3">
        <v>111</v>
      </c>
      <c r="B112" s="27" t="s">
        <v>223</v>
      </c>
    </row>
    <row r="113" spans="1:2">
      <c r="A113" s="3">
        <v>112</v>
      </c>
      <c r="B113" s="27" t="s">
        <v>188</v>
      </c>
    </row>
    <row r="114" spans="1:2">
      <c r="A114" s="3">
        <v>113</v>
      </c>
      <c r="B114" s="27" t="s">
        <v>266</v>
      </c>
    </row>
    <row r="115" spans="1:2">
      <c r="A115" s="3">
        <v>114</v>
      </c>
      <c r="B115" s="27" t="s">
        <v>87</v>
      </c>
    </row>
    <row r="116" spans="1:2" ht="31.5">
      <c r="A116" s="3">
        <v>115</v>
      </c>
      <c r="B116" s="27" t="s">
        <v>77</v>
      </c>
    </row>
    <row r="117" spans="1:2" ht="31.5">
      <c r="A117" s="3">
        <v>116</v>
      </c>
      <c r="B117" s="27" t="s">
        <v>33</v>
      </c>
    </row>
    <row r="118" spans="1:2">
      <c r="A118" s="3">
        <v>117</v>
      </c>
      <c r="B118" s="27" t="s">
        <v>224</v>
      </c>
    </row>
    <row r="119" spans="1:2">
      <c r="A119" s="3">
        <v>118</v>
      </c>
      <c r="B119" s="27" t="s">
        <v>89</v>
      </c>
    </row>
    <row r="120" spans="1:2">
      <c r="A120" s="3">
        <v>119</v>
      </c>
      <c r="B120" s="27" t="s">
        <v>52</v>
      </c>
    </row>
    <row r="121" spans="1:2">
      <c r="A121" s="3">
        <v>120</v>
      </c>
      <c r="B121" s="27" t="s">
        <v>85</v>
      </c>
    </row>
    <row r="122" spans="1:2">
      <c r="A122" s="3">
        <v>121</v>
      </c>
      <c r="B122" s="27" t="s">
        <v>267</v>
      </c>
    </row>
    <row r="123" spans="1:2">
      <c r="A123" s="3">
        <v>122</v>
      </c>
      <c r="B123" s="27" t="s">
        <v>37</v>
      </c>
    </row>
    <row r="124" spans="1:2">
      <c r="A124" s="3">
        <v>123</v>
      </c>
      <c r="B124" s="27" t="s">
        <v>225</v>
      </c>
    </row>
    <row r="125" spans="1:2">
      <c r="A125" s="3">
        <v>124</v>
      </c>
      <c r="B125" s="27" t="s">
        <v>122</v>
      </c>
    </row>
    <row r="126" spans="1:2">
      <c r="A126" s="3">
        <v>125</v>
      </c>
      <c r="B126" s="27" t="s">
        <v>185</v>
      </c>
    </row>
    <row r="127" spans="1:2">
      <c r="A127" s="3">
        <v>126</v>
      </c>
      <c r="B127" s="27" t="s">
        <v>268</v>
      </c>
    </row>
    <row r="128" spans="1:2">
      <c r="A128" s="3">
        <v>127</v>
      </c>
      <c r="B128" s="27" t="s">
        <v>65</v>
      </c>
    </row>
    <row r="129" spans="1:2">
      <c r="A129" s="3">
        <v>128</v>
      </c>
      <c r="B129" s="27" t="s">
        <v>36</v>
      </c>
    </row>
    <row r="130" spans="1:2">
      <c r="A130" s="3">
        <v>129</v>
      </c>
      <c r="B130" s="27" t="s">
        <v>66</v>
      </c>
    </row>
    <row r="131" spans="1:2">
      <c r="A131" s="3">
        <v>130</v>
      </c>
      <c r="B131" s="27" t="s">
        <v>199</v>
      </c>
    </row>
    <row r="132" spans="1:2">
      <c r="A132" s="3">
        <v>131</v>
      </c>
      <c r="B132" s="27" t="s">
        <v>269</v>
      </c>
    </row>
    <row r="133" spans="1:2">
      <c r="A133" s="3">
        <v>132</v>
      </c>
      <c r="B133" s="27" t="s">
        <v>191</v>
      </c>
    </row>
    <row r="134" spans="1:2">
      <c r="A134" s="3">
        <v>133</v>
      </c>
      <c r="B134" s="27" t="s">
        <v>49</v>
      </c>
    </row>
    <row r="135" spans="1:2">
      <c r="A135" s="3">
        <v>134</v>
      </c>
      <c r="B135" s="27" t="s">
        <v>67</v>
      </c>
    </row>
    <row r="136" spans="1:2">
      <c r="A136" s="3">
        <v>135</v>
      </c>
      <c r="B136" s="27" t="s">
        <v>192</v>
      </c>
    </row>
    <row r="137" spans="1:2">
      <c r="A137" s="3">
        <v>136</v>
      </c>
      <c r="B137" s="27" t="s">
        <v>270</v>
      </c>
    </row>
    <row r="138" spans="1:2">
      <c r="A138" s="3">
        <v>137</v>
      </c>
      <c r="B138" s="27" t="s">
        <v>143</v>
      </c>
    </row>
    <row r="139" spans="1:2">
      <c r="A139" s="3">
        <v>138</v>
      </c>
      <c r="B139" s="27" t="s">
        <v>201</v>
      </c>
    </row>
    <row r="140" spans="1:2">
      <c r="A140" s="3">
        <v>139</v>
      </c>
      <c r="B140" s="27" t="s">
        <v>99</v>
      </c>
    </row>
    <row r="141" spans="1:2">
      <c r="A141" s="3">
        <v>140</v>
      </c>
      <c r="B141" s="27" t="s">
        <v>226</v>
      </c>
    </row>
    <row r="142" spans="1:2">
      <c r="A142" s="3">
        <v>141</v>
      </c>
      <c r="B142" s="27" t="s">
        <v>227</v>
      </c>
    </row>
    <row r="143" spans="1:2">
      <c r="A143" s="3">
        <v>142</v>
      </c>
      <c r="B143" s="27" t="s">
        <v>189</v>
      </c>
    </row>
    <row r="144" spans="1:2">
      <c r="A144" s="3">
        <v>143</v>
      </c>
      <c r="B144" s="27" t="s">
        <v>83</v>
      </c>
    </row>
    <row r="145" spans="1:2">
      <c r="A145" s="3">
        <v>144</v>
      </c>
      <c r="B145" s="27" t="s">
        <v>228</v>
      </c>
    </row>
    <row r="146" spans="1:2">
      <c r="A146" s="3">
        <v>145</v>
      </c>
      <c r="B146" s="27" t="s">
        <v>185</v>
      </c>
    </row>
    <row r="147" spans="1:2">
      <c r="A147" s="3">
        <v>146</v>
      </c>
      <c r="B147" s="27" t="s">
        <v>271</v>
      </c>
    </row>
    <row r="148" spans="1:2">
      <c r="A148" s="3">
        <v>147</v>
      </c>
      <c r="B148" s="27" t="s">
        <v>272</v>
      </c>
    </row>
    <row r="149" spans="1:2">
      <c r="A149" s="3">
        <v>148</v>
      </c>
      <c r="B149" s="27" t="s">
        <v>229</v>
      </c>
    </row>
    <row r="150" spans="1:2">
      <c r="A150" s="3">
        <v>149</v>
      </c>
      <c r="B150" s="27" t="s">
        <v>273</v>
      </c>
    </row>
    <row r="151" spans="1:2">
      <c r="A151" s="3">
        <v>150</v>
      </c>
      <c r="B151" s="27" t="s">
        <v>230</v>
      </c>
    </row>
    <row r="152" spans="1:2">
      <c r="A152" s="3">
        <v>151</v>
      </c>
      <c r="B152" s="27" t="s">
        <v>63</v>
      </c>
    </row>
    <row r="153" spans="1:2">
      <c r="A153" s="3">
        <v>152</v>
      </c>
      <c r="B153" s="27" t="s">
        <v>107</v>
      </c>
    </row>
    <row r="154" spans="1:2">
      <c r="A154" s="3">
        <v>153</v>
      </c>
      <c r="B154" s="27" t="s">
        <v>274</v>
      </c>
    </row>
    <row r="155" spans="1:2">
      <c r="A155" s="3">
        <v>154</v>
      </c>
      <c r="B155" s="27" t="s">
        <v>231</v>
      </c>
    </row>
    <row r="156" spans="1:2">
      <c r="A156" s="3">
        <v>155</v>
      </c>
      <c r="B156" s="27" t="s">
        <v>232</v>
      </c>
    </row>
    <row r="157" spans="1:2">
      <c r="A157" s="3">
        <v>156</v>
      </c>
      <c r="B157" s="27" t="s">
        <v>116</v>
      </c>
    </row>
    <row r="158" spans="1:2">
      <c r="A158" s="3">
        <v>157</v>
      </c>
      <c r="B158" s="27" t="s">
        <v>79</v>
      </c>
    </row>
    <row r="159" spans="1:2">
      <c r="A159" s="3">
        <v>158</v>
      </c>
      <c r="B159" s="27" t="s">
        <v>39</v>
      </c>
    </row>
    <row r="160" spans="1:2">
      <c r="A160" s="3">
        <v>159</v>
      </c>
      <c r="B160" s="27" t="s">
        <v>110</v>
      </c>
    </row>
    <row r="161" spans="1:2" ht="31.5">
      <c r="A161" s="3">
        <v>160</v>
      </c>
      <c r="B161" s="27" t="s">
        <v>233</v>
      </c>
    </row>
    <row r="162" spans="1:2">
      <c r="A162" s="3">
        <v>161</v>
      </c>
      <c r="B162" s="27" t="s">
        <v>275</v>
      </c>
    </row>
    <row r="163" spans="1:2">
      <c r="A163" s="3">
        <v>162</v>
      </c>
      <c r="B163" s="27" t="s">
        <v>276</v>
      </c>
    </row>
    <row r="164" spans="1:2" ht="31.5">
      <c r="A164" s="3">
        <v>163</v>
      </c>
      <c r="B164" s="27" t="s">
        <v>75</v>
      </c>
    </row>
    <row r="165" spans="1:2">
      <c r="A165" s="3">
        <v>164</v>
      </c>
      <c r="B165" s="27" t="s">
        <v>115</v>
      </c>
    </row>
    <row r="166" spans="1:2">
      <c r="A166" s="3">
        <v>165</v>
      </c>
      <c r="B166" s="27" t="s">
        <v>55</v>
      </c>
    </row>
    <row r="167" spans="1:2">
      <c r="A167" s="3">
        <v>166</v>
      </c>
      <c r="B167" s="27" t="s">
        <v>47</v>
      </c>
    </row>
    <row r="168" spans="1:2">
      <c r="A168" s="3">
        <v>167</v>
      </c>
      <c r="B168" s="27" t="s">
        <v>277</v>
      </c>
    </row>
    <row r="169" spans="1:2">
      <c r="A169" s="3">
        <v>168</v>
      </c>
      <c r="B169" s="27" t="s">
        <v>68</v>
      </c>
    </row>
    <row r="170" spans="1:2">
      <c r="A170" s="3">
        <v>169</v>
      </c>
      <c r="B170" s="27" t="s">
        <v>278</v>
      </c>
    </row>
    <row r="171" spans="1:2" ht="31.5">
      <c r="A171" s="3">
        <v>170</v>
      </c>
      <c r="B171" s="27" t="s">
        <v>279</v>
      </c>
    </row>
    <row r="172" spans="1:2">
      <c r="A172" s="3">
        <v>171</v>
      </c>
      <c r="B172" s="27" t="s">
        <v>113</v>
      </c>
    </row>
    <row r="173" spans="1:2">
      <c r="A173" s="3">
        <v>172</v>
      </c>
      <c r="B173" s="27" t="s">
        <v>280</v>
      </c>
    </row>
    <row r="174" spans="1:2">
      <c r="A174" s="3">
        <v>173</v>
      </c>
      <c r="B174" s="27" t="s">
        <v>119</v>
      </c>
    </row>
    <row r="175" spans="1:2" ht="31.5">
      <c r="A175" s="3">
        <v>174</v>
      </c>
      <c r="B175" s="27" t="s">
        <v>281</v>
      </c>
    </row>
    <row r="176" spans="1:2">
      <c r="A176" s="3">
        <v>175</v>
      </c>
      <c r="B176" s="27" t="s">
        <v>282</v>
      </c>
    </row>
    <row r="177" spans="1:2" ht="31.5">
      <c r="A177" s="3">
        <v>176</v>
      </c>
      <c r="B177" s="27" t="s">
        <v>234</v>
      </c>
    </row>
    <row r="178" spans="1:2">
      <c r="A178" s="3">
        <v>177</v>
      </c>
      <c r="B178" s="27" t="s">
        <v>283</v>
      </c>
    </row>
    <row r="179" spans="1:2">
      <c r="A179" s="3">
        <v>178</v>
      </c>
      <c r="B179" s="27" t="s">
        <v>202</v>
      </c>
    </row>
    <row r="180" spans="1:2">
      <c r="A180" s="3">
        <v>179</v>
      </c>
      <c r="B180" s="27" t="s">
        <v>235</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1E81-82D1-4191-80EA-A0F2106B55CA}">
  <dimension ref="A1:AP5"/>
  <sheetViews>
    <sheetView workbookViewId="0">
      <selection activeCell="C5" sqref="C5"/>
    </sheetView>
  </sheetViews>
  <sheetFormatPr defaultColWidth="9" defaultRowHeight="15.75"/>
  <cols>
    <col min="1" max="1" width="9" style="5"/>
    <col min="2" max="2" width="66.140625" style="5" customWidth="1"/>
    <col min="3" max="42" width="12.42578125" style="5" customWidth="1"/>
    <col min="43" max="16384" width="9" style="5"/>
  </cols>
  <sheetData>
    <row r="1" spans="1:42" s="22" customFormat="1" ht="16.5">
      <c r="A1" s="9" t="s">
        <v>123</v>
      </c>
      <c r="B1" s="9" t="s">
        <v>4</v>
      </c>
      <c r="C1" s="21">
        <v>1</v>
      </c>
      <c r="D1" s="21">
        <v>2</v>
      </c>
      <c r="E1" s="21">
        <v>3</v>
      </c>
      <c r="F1" s="21">
        <v>4</v>
      </c>
      <c r="G1" s="21">
        <v>5</v>
      </c>
      <c r="H1" s="21">
        <v>6</v>
      </c>
      <c r="I1" s="21">
        <v>7</v>
      </c>
      <c r="J1" s="21">
        <v>8</v>
      </c>
      <c r="K1" s="21">
        <v>9</v>
      </c>
      <c r="L1" s="21">
        <v>10</v>
      </c>
      <c r="M1" s="21">
        <v>11</v>
      </c>
      <c r="N1" s="21">
        <v>12</v>
      </c>
      <c r="O1" s="21">
        <v>13</v>
      </c>
      <c r="P1" s="21">
        <v>14</v>
      </c>
      <c r="Q1" s="21">
        <v>15</v>
      </c>
      <c r="R1" s="21">
        <v>16</v>
      </c>
      <c r="S1" s="21">
        <v>17</v>
      </c>
      <c r="T1" s="21">
        <v>18</v>
      </c>
      <c r="U1" s="21">
        <v>19</v>
      </c>
      <c r="V1" s="21">
        <v>20</v>
      </c>
      <c r="W1" s="21">
        <v>21</v>
      </c>
      <c r="X1" s="21">
        <v>22</v>
      </c>
      <c r="Y1" s="21">
        <v>23</v>
      </c>
      <c r="Z1" s="21">
        <v>24</v>
      </c>
      <c r="AA1" s="21">
        <v>25</v>
      </c>
      <c r="AB1" s="21">
        <v>26</v>
      </c>
      <c r="AC1" s="21">
        <v>27</v>
      </c>
      <c r="AD1" s="21">
        <v>28</v>
      </c>
      <c r="AE1" s="21">
        <v>29</v>
      </c>
      <c r="AF1" s="21">
        <v>30</v>
      </c>
      <c r="AG1" s="21">
        <v>31</v>
      </c>
      <c r="AH1" s="21">
        <v>32</v>
      </c>
      <c r="AI1" s="21">
        <v>33</v>
      </c>
      <c r="AJ1" s="21">
        <v>34</v>
      </c>
      <c r="AK1" s="21">
        <v>35</v>
      </c>
      <c r="AL1" s="21">
        <v>36</v>
      </c>
      <c r="AM1" s="21">
        <v>37</v>
      </c>
      <c r="AN1" s="21">
        <v>38</v>
      </c>
      <c r="AO1" s="21">
        <v>39</v>
      </c>
      <c r="AP1" s="21">
        <v>40</v>
      </c>
    </row>
    <row r="2" spans="1:42">
      <c r="A2" s="3">
        <v>1</v>
      </c>
      <c r="B2" s="10" t="s">
        <v>13</v>
      </c>
    </row>
    <row r="3" spans="1:42">
      <c r="A3" s="3">
        <v>2</v>
      </c>
      <c r="B3" s="7" t="s">
        <v>19</v>
      </c>
    </row>
    <row r="4" spans="1:42">
      <c r="A4" s="3">
        <v>3</v>
      </c>
      <c r="B4" s="7" t="s">
        <v>23</v>
      </c>
    </row>
    <row r="5" spans="1:42">
      <c r="A5" s="3">
        <v>4</v>
      </c>
      <c r="B5" s="7" t="s">
        <v>26</v>
      </c>
      <c r="C5" s="24" t="s">
        <v>292</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B單位名單</vt:lpstr>
      <vt:lpstr>居家服務</vt:lpstr>
      <vt:lpstr>交通接送</vt:lpstr>
      <vt:lpstr>專業服務</vt:lpstr>
      <vt:lpstr>居家喘息</vt:lpstr>
      <vt:lpstr>日間照顧</vt:lpstr>
      <vt:lpstr>機構喘息</vt:lpstr>
      <vt:lpstr>到宅沐浴車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2022-05-04T05:09:41Z</dcterms:created>
  <dcterms:modified xsi:type="dcterms:W3CDTF">2026-02-10T07:50:35Z</dcterms:modified>
</cp:coreProperties>
</file>